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DEPTO PARTICIPACIONES 2024\PUBLICACIONES PAG SEFIN\2024\PUBLICACIONES SUBIDAS EN PAGINA OK\4T 2024 APORTACIONES Y 3 MENSUALES\"/>
    </mc:Choice>
  </mc:AlternateContent>
  <xr:revisionPtr revIDLastSave="0" documentId="13_ncr:1_{8ADEADB2-5FF6-488B-AFBD-C7132FF2B7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CTUBRE-DICIEMBRE 2024" sheetId="9" r:id="rId1"/>
    <sheet name="OCTUBRE 2024" sheetId="8" r:id="rId2"/>
    <sheet name="NOVIEMBRE 2024" sheetId="7" r:id="rId3"/>
    <sheet name="DICIEMBRE 2024" sheetId="4" r:id="rId4"/>
    <sheet name="PROD. FIN." sheetId="10" r:id="rId5"/>
  </sheets>
  <definedNames>
    <definedName name="_xlnm._FilterDatabase" localSheetId="3" hidden="1">'DICIEMBRE 2024'!$A$6:$H$576</definedName>
    <definedName name="_xlnm._FilterDatabase" localSheetId="2" hidden="1">'NOVIEMBRE 2024'!$A$6:$H$576</definedName>
    <definedName name="_xlnm._FilterDatabase" localSheetId="1" hidden="1">'OCTUBRE 2024'!$C$5:$H$576</definedName>
    <definedName name="_xlnm._FilterDatabase" localSheetId="0" hidden="1">'OCTUBRE-DICIEMBRE 2024'!$K$6:$L$576</definedName>
    <definedName name="_xlnm.Print_Titles" localSheetId="3">'DICIEMBRE 2024'!$1:$5</definedName>
    <definedName name="_xlnm.Print_Titles" localSheetId="2">'NOVIEMBRE 2024'!$1:$5</definedName>
    <definedName name="_xlnm.Print_Titles" localSheetId="1">'OCTUBRE 2024'!$1:$4</definedName>
    <definedName name="_xlnm.Print_Titles" localSheetId="0">'OCTUBRE-DICIEMBRE 2024'!$1:$5</definedName>
    <definedName name="_xlnm.Print_Titles" localSheetId="4">'PROD. FIN.'!$1:$5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9" l="1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8" i="9"/>
  <c r="D499" i="9"/>
  <c r="D500" i="9"/>
  <c r="D501" i="9"/>
  <c r="D502" i="9"/>
  <c r="D503" i="9"/>
  <c r="D504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D551" i="9"/>
  <c r="D552" i="9"/>
  <c r="D553" i="9"/>
  <c r="D554" i="9"/>
  <c r="D555" i="9"/>
  <c r="D556" i="9"/>
  <c r="D557" i="9"/>
  <c r="D558" i="9"/>
  <c r="D559" i="9"/>
  <c r="D560" i="9"/>
  <c r="D561" i="9"/>
  <c r="D562" i="9"/>
  <c r="D563" i="9"/>
  <c r="D564" i="9"/>
  <c r="D565" i="9"/>
  <c r="D566" i="9"/>
  <c r="D567" i="9"/>
  <c r="D568" i="9"/>
  <c r="D569" i="9"/>
  <c r="D570" i="9"/>
  <c r="D571" i="9"/>
  <c r="D572" i="9"/>
  <c r="D573" i="9"/>
  <c r="D574" i="9"/>
  <c r="D575" i="9"/>
  <c r="D576" i="9"/>
  <c r="D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7" i="9"/>
  <c r="H576" i="10" l="1"/>
  <c r="E576" i="10"/>
  <c r="H575" i="10"/>
  <c r="E575" i="10"/>
  <c r="H574" i="10"/>
  <c r="E574" i="10"/>
  <c r="H573" i="10"/>
  <c r="E573" i="10"/>
  <c r="H572" i="10"/>
  <c r="E572" i="10"/>
  <c r="H571" i="10"/>
  <c r="E571" i="10"/>
  <c r="H570" i="10"/>
  <c r="E570" i="10"/>
  <c r="H569" i="10"/>
  <c r="E569" i="10"/>
  <c r="H568" i="10"/>
  <c r="E568" i="10"/>
  <c r="H567" i="10"/>
  <c r="E567" i="10"/>
  <c r="H566" i="10"/>
  <c r="E566" i="10"/>
  <c r="H565" i="10"/>
  <c r="E565" i="10"/>
  <c r="H564" i="10"/>
  <c r="E564" i="10"/>
  <c r="H563" i="10"/>
  <c r="E563" i="10"/>
  <c r="H562" i="10"/>
  <c r="E562" i="10"/>
  <c r="H561" i="10"/>
  <c r="E561" i="10"/>
  <c r="H560" i="10"/>
  <c r="E560" i="10"/>
  <c r="H559" i="10"/>
  <c r="E559" i="10"/>
  <c r="H558" i="10"/>
  <c r="E558" i="10"/>
  <c r="H557" i="10"/>
  <c r="E557" i="10"/>
  <c r="H556" i="10"/>
  <c r="E556" i="10"/>
  <c r="H555" i="10"/>
  <c r="E555" i="10"/>
  <c r="H554" i="10"/>
  <c r="E554" i="10"/>
  <c r="H553" i="10"/>
  <c r="E553" i="10"/>
  <c r="H552" i="10"/>
  <c r="E552" i="10"/>
  <c r="H551" i="10"/>
  <c r="E551" i="10"/>
  <c r="H550" i="10"/>
  <c r="E550" i="10"/>
  <c r="H549" i="10"/>
  <c r="E549" i="10"/>
  <c r="H548" i="10"/>
  <c r="E548" i="10"/>
  <c r="H547" i="10"/>
  <c r="E547" i="10"/>
  <c r="H546" i="10"/>
  <c r="E546" i="10"/>
  <c r="H545" i="10"/>
  <c r="E545" i="10"/>
  <c r="H544" i="10"/>
  <c r="E544" i="10"/>
  <c r="H543" i="10"/>
  <c r="E543" i="10"/>
  <c r="H542" i="10"/>
  <c r="E542" i="10"/>
  <c r="H541" i="10"/>
  <c r="E541" i="10"/>
  <c r="H540" i="10"/>
  <c r="E540" i="10"/>
  <c r="H539" i="10"/>
  <c r="E539" i="10"/>
  <c r="H538" i="10"/>
  <c r="E538" i="10"/>
  <c r="H537" i="10"/>
  <c r="E537" i="10"/>
  <c r="H536" i="10"/>
  <c r="E536" i="10"/>
  <c r="H535" i="10"/>
  <c r="E535" i="10"/>
  <c r="H534" i="10"/>
  <c r="E534" i="10"/>
  <c r="H533" i="10"/>
  <c r="E533" i="10"/>
  <c r="H532" i="10"/>
  <c r="E532" i="10"/>
  <c r="H531" i="10"/>
  <c r="E531" i="10"/>
  <c r="H530" i="10"/>
  <c r="E530" i="10"/>
  <c r="H529" i="10"/>
  <c r="E529" i="10"/>
  <c r="H528" i="10"/>
  <c r="E528" i="10"/>
  <c r="H527" i="10"/>
  <c r="E527" i="10"/>
  <c r="H526" i="10"/>
  <c r="E526" i="10"/>
  <c r="H525" i="10"/>
  <c r="E525" i="10"/>
  <c r="H524" i="10"/>
  <c r="E524" i="10"/>
  <c r="H523" i="10"/>
  <c r="E523" i="10"/>
  <c r="H522" i="10"/>
  <c r="E522" i="10"/>
  <c r="H521" i="10"/>
  <c r="E521" i="10"/>
  <c r="H520" i="10"/>
  <c r="E520" i="10"/>
  <c r="H519" i="10"/>
  <c r="E519" i="10"/>
  <c r="H518" i="10"/>
  <c r="E518" i="10"/>
  <c r="H517" i="10"/>
  <c r="E517" i="10"/>
  <c r="H516" i="10"/>
  <c r="E516" i="10"/>
  <c r="H515" i="10"/>
  <c r="E515" i="10"/>
  <c r="H514" i="10"/>
  <c r="E514" i="10"/>
  <c r="H513" i="10"/>
  <c r="E513" i="10"/>
  <c r="H512" i="10"/>
  <c r="E512" i="10"/>
  <c r="H511" i="10"/>
  <c r="E511" i="10"/>
  <c r="H510" i="10"/>
  <c r="E510" i="10"/>
  <c r="H509" i="10"/>
  <c r="E509" i="10"/>
  <c r="H508" i="10"/>
  <c r="E508" i="10"/>
  <c r="H507" i="10"/>
  <c r="E507" i="10"/>
  <c r="H506" i="10"/>
  <c r="E506" i="10"/>
  <c r="H505" i="10"/>
  <c r="E505" i="10"/>
  <c r="H504" i="10"/>
  <c r="E504" i="10"/>
  <c r="H503" i="10"/>
  <c r="E503" i="10"/>
  <c r="H502" i="10"/>
  <c r="E502" i="10"/>
  <c r="H501" i="10"/>
  <c r="E501" i="10"/>
  <c r="H500" i="10"/>
  <c r="E500" i="10"/>
  <c r="H499" i="10"/>
  <c r="E499" i="10"/>
  <c r="H498" i="10"/>
  <c r="E498" i="10"/>
  <c r="H497" i="10"/>
  <c r="E497" i="10"/>
  <c r="H496" i="10"/>
  <c r="E496" i="10"/>
  <c r="H495" i="10"/>
  <c r="E495" i="10"/>
  <c r="H494" i="10"/>
  <c r="E494" i="10"/>
  <c r="H493" i="10"/>
  <c r="E493" i="10"/>
  <c r="H492" i="10"/>
  <c r="E492" i="10"/>
  <c r="H491" i="10"/>
  <c r="E491" i="10"/>
  <c r="H490" i="10"/>
  <c r="E490" i="10"/>
  <c r="H489" i="10"/>
  <c r="E489" i="10"/>
  <c r="H488" i="10"/>
  <c r="E488" i="10"/>
  <c r="H487" i="10"/>
  <c r="E487" i="10"/>
  <c r="H486" i="10"/>
  <c r="E486" i="10"/>
  <c r="H485" i="10"/>
  <c r="E485" i="10"/>
  <c r="H484" i="10"/>
  <c r="E484" i="10"/>
  <c r="H483" i="10"/>
  <c r="E483" i="10"/>
  <c r="H482" i="10"/>
  <c r="E482" i="10"/>
  <c r="H481" i="10"/>
  <c r="E481" i="10"/>
  <c r="H480" i="10"/>
  <c r="E480" i="10"/>
  <c r="H479" i="10"/>
  <c r="E479" i="10"/>
  <c r="H478" i="10"/>
  <c r="E478" i="10"/>
  <c r="H477" i="10"/>
  <c r="E477" i="10"/>
  <c r="H476" i="10"/>
  <c r="E476" i="10"/>
  <c r="H475" i="10"/>
  <c r="E475" i="10"/>
  <c r="H474" i="10"/>
  <c r="E474" i="10"/>
  <c r="H473" i="10"/>
  <c r="E473" i="10"/>
  <c r="H472" i="10"/>
  <c r="E472" i="10"/>
  <c r="H471" i="10"/>
  <c r="E471" i="10"/>
  <c r="H470" i="10"/>
  <c r="E470" i="10"/>
  <c r="H469" i="10"/>
  <c r="E469" i="10"/>
  <c r="H468" i="10"/>
  <c r="E468" i="10"/>
  <c r="H467" i="10"/>
  <c r="E467" i="10"/>
  <c r="H466" i="10"/>
  <c r="E466" i="10"/>
  <c r="H465" i="10"/>
  <c r="E465" i="10"/>
  <c r="H464" i="10"/>
  <c r="E464" i="10"/>
  <c r="H463" i="10"/>
  <c r="E463" i="10"/>
  <c r="H462" i="10"/>
  <c r="E462" i="10"/>
  <c r="H461" i="10"/>
  <c r="E461" i="10"/>
  <c r="H460" i="10"/>
  <c r="E460" i="10"/>
  <c r="H459" i="10"/>
  <c r="E459" i="10"/>
  <c r="H458" i="10"/>
  <c r="E458" i="10"/>
  <c r="H457" i="10"/>
  <c r="E457" i="10"/>
  <c r="H456" i="10"/>
  <c r="E456" i="10"/>
  <c r="H455" i="10"/>
  <c r="E455" i="10"/>
  <c r="H454" i="10"/>
  <c r="E454" i="10"/>
  <c r="H453" i="10"/>
  <c r="E453" i="10"/>
  <c r="H452" i="10"/>
  <c r="E452" i="10"/>
  <c r="H451" i="10"/>
  <c r="E451" i="10"/>
  <c r="H450" i="10"/>
  <c r="E450" i="10"/>
  <c r="H449" i="10"/>
  <c r="E449" i="10"/>
  <c r="H448" i="10"/>
  <c r="E448" i="10"/>
  <c r="H447" i="10"/>
  <c r="E447" i="10"/>
  <c r="H446" i="10"/>
  <c r="E446" i="10"/>
  <c r="H445" i="10"/>
  <c r="E445" i="10"/>
  <c r="H444" i="10"/>
  <c r="E444" i="10"/>
  <c r="H443" i="10"/>
  <c r="E443" i="10"/>
  <c r="H442" i="10"/>
  <c r="E442" i="10"/>
  <c r="H441" i="10"/>
  <c r="E441" i="10"/>
  <c r="H440" i="10"/>
  <c r="E440" i="10"/>
  <c r="H439" i="10"/>
  <c r="E439" i="10"/>
  <c r="H438" i="10"/>
  <c r="E438" i="10"/>
  <c r="H437" i="10"/>
  <c r="E437" i="10"/>
  <c r="H436" i="10"/>
  <c r="E436" i="10"/>
  <c r="H435" i="10"/>
  <c r="E435" i="10"/>
  <c r="H434" i="10"/>
  <c r="E434" i="10"/>
  <c r="H433" i="10"/>
  <c r="E433" i="10"/>
  <c r="H432" i="10"/>
  <c r="E432" i="10"/>
  <c r="H431" i="10"/>
  <c r="E431" i="10"/>
  <c r="H430" i="10"/>
  <c r="E430" i="10"/>
  <c r="H429" i="10"/>
  <c r="E429" i="10"/>
  <c r="H428" i="10"/>
  <c r="E428" i="10"/>
  <c r="H427" i="10"/>
  <c r="E427" i="10"/>
  <c r="H426" i="10"/>
  <c r="E426" i="10"/>
  <c r="H425" i="10"/>
  <c r="E425" i="10"/>
  <c r="H424" i="10"/>
  <c r="E424" i="10"/>
  <c r="H423" i="10"/>
  <c r="E423" i="10"/>
  <c r="H422" i="10"/>
  <c r="E422" i="10"/>
  <c r="H421" i="10"/>
  <c r="E421" i="10"/>
  <c r="H420" i="10"/>
  <c r="E420" i="10"/>
  <c r="H419" i="10"/>
  <c r="E419" i="10"/>
  <c r="H418" i="10"/>
  <c r="E418" i="10"/>
  <c r="H417" i="10"/>
  <c r="E417" i="10"/>
  <c r="H416" i="10"/>
  <c r="E416" i="10"/>
  <c r="H415" i="10"/>
  <c r="E415" i="10"/>
  <c r="H414" i="10"/>
  <c r="E414" i="10"/>
  <c r="H413" i="10"/>
  <c r="E413" i="10"/>
  <c r="H412" i="10"/>
  <c r="E412" i="10"/>
  <c r="H411" i="10"/>
  <c r="E411" i="10"/>
  <c r="H410" i="10"/>
  <c r="E410" i="10"/>
  <c r="H409" i="10"/>
  <c r="E409" i="10"/>
  <c r="H408" i="10"/>
  <c r="E408" i="10"/>
  <c r="H407" i="10"/>
  <c r="E407" i="10"/>
  <c r="H406" i="10"/>
  <c r="E406" i="10"/>
  <c r="H405" i="10"/>
  <c r="E405" i="10"/>
  <c r="H404" i="10"/>
  <c r="E404" i="10"/>
  <c r="H403" i="10"/>
  <c r="E403" i="10"/>
  <c r="H402" i="10"/>
  <c r="E402" i="10"/>
  <c r="H401" i="10"/>
  <c r="E401" i="10"/>
  <c r="H400" i="10"/>
  <c r="E400" i="10"/>
  <c r="H399" i="10"/>
  <c r="E399" i="10"/>
  <c r="H398" i="10"/>
  <c r="E398" i="10"/>
  <c r="H397" i="10"/>
  <c r="E397" i="10"/>
  <c r="H396" i="10"/>
  <c r="E396" i="10"/>
  <c r="H395" i="10"/>
  <c r="E395" i="10"/>
  <c r="H394" i="10"/>
  <c r="E394" i="10"/>
  <c r="H393" i="10"/>
  <c r="E393" i="10"/>
  <c r="H392" i="10"/>
  <c r="E392" i="10"/>
  <c r="H391" i="10"/>
  <c r="E391" i="10"/>
  <c r="H390" i="10"/>
  <c r="E390" i="10"/>
  <c r="H389" i="10"/>
  <c r="E389" i="10"/>
  <c r="H388" i="10"/>
  <c r="E388" i="10"/>
  <c r="H387" i="10"/>
  <c r="E387" i="10"/>
  <c r="H386" i="10"/>
  <c r="E386" i="10"/>
  <c r="H385" i="10"/>
  <c r="E385" i="10"/>
  <c r="H384" i="10"/>
  <c r="E384" i="10"/>
  <c r="H383" i="10"/>
  <c r="E383" i="10"/>
  <c r="H382" i="10"/>
  <c r="E382" i="10"/>
  <c r="H381" i="10"/>
  <c r="E381" i="10"/>
  <c r="H380" i="10"/>
  <c r="E380" i="10"/>
  <c r="H379" i="10"/>
  <c r="E379" i="10"/>
  <c r="H378" i="10"/>
  <c r="E378" i="10"/>
  <c r="H377" i="10"/>
  <c r="E377" i="10"/>
  <c r="H376" i="10"/>
  <c r="E376" i="10"/>
  <c r="H375" i="10"/>
  <c r="E375" i="10"/>
  <c r="H374" i="10"/>
  <c r="E374" i="10"/>
  <c r="H373" i="10"/>
  <c r="E373" i="10"/>
  <c r="H372" i="10"/>
  <c r="E372" i="10"/>
  <c r="H371" i="10"/>
  <c r="E371" i="10"/>
  <c r="H370" i="10"/>
  <c r="E370" i="10"/>
  <c r="H369" i="10"/>
  <c r="E369" i="10"/>
  <c r="H368" i="10"/>
  <c r="E368" i="10"/>
  <c r="H367" i="10"/>
  <c r="E367" i="10"/>
  <c r="H366" i="10"/>
  <c r="E366" i="10"/>
  <c r="H365" i="10"/>
  <c r="E365" i="10"/>
  <c r="H364" i="10"/>
  <c r="E364" i="10"/>
  <c r="H363" i="10"/>
  <c r="E363" i="10"/>
  <c r="H362" i="10"/>
  <c r="E362" i="10"/>
  <c r="H361" i="10"/>
  <c r="E361" i="10"/>
  <c r="H360" i="10"/>
  <c r="E360" i="10"/>
  <c r="H359" i="10"/>
  <c r="E359" i="10"/>
  <c r="H358" i="10"/>
  <c r="E358" i="10"/>
  <c r="H357" i="10"/>
  <c r="E357" i="10"/>
  <c r="H356" i="10"/>
  <c r="E356" i="10"/>
  <c r="H355" i="10"/>
  <c r="E355" i="10"/>
  <c r="H354" i="10"/>
  <c r="E354" i="10"/>
  <c r="H353" i="10"/>
  <c r="E353" i="10"/>
  <c r="H352" i="10"/>
  <c r="E352" i="10"/>
  <c r="H351" i="10"/>
  <c r="E351" i="10"/>
  <c r="H350" i="10"/>
  <c r="E350" i="10"/>
  <c r="H349" i="10"/>
  <c r="E349" i="10"/>
  <c r="H348" i="10"/>
  <c r="E348" i="10"/>
  <c r="H347" i="10"/>
  <c r="E347" i="10"/>
  <c r="H346" i="10"/>
  <c r="E346" i="10"/>
  <c r="H345" i="10"/>
  <c r="E345" i="10"/>
  <c r="H344" i="10"/>
  <c r="E344" i="10"/>
  <c r="H343" i="10"/>
  <c r="E343" i="10"/>
  <c r="H342" i="10"/>
  <c r="E342" i="10"/>
  <c r="H341" i="10"/>
  <c r="E341" i="10"/>
  <c r="H340" i="10"/>
  <c r="E340" i="10"/>
  <c r="H339" i="10"/>
  <c r="E339" i="10"/>
  <c r="H338" i="10"/>
  <c r="E338" i="10"/>
  <c r="H337" i="10"/>
  <c r="E337" i="10"/>
  <c r="H336" i="10"/>
  <c r="E336" i="10"/>
  <c r="H335" i="10"/>
  <c r="E335" i="10"/>
  <c r="H334" i="10"/>
  <c r="E334" i="10"/>
  <c r="H333" i="10"/>
  <c r="E333" i="10"/>
  <c r="H332" i="10"/>
  <c r="E332" i="10"/>
  <c r="H331" i="10"/>
  <c r="E331" i="10"/>
  <c r="H330" i="10"/>
  <c r="E330" i="10"/>
  <c r="H329" i="10"/>
  <c r="E329" i="10"/>
  <c r="H328" i="10"/>
  <c r="E328" i="10"/>
  <c r="H327" i="10"/>
  <c r="E327" i="10"/>
  <c r="H326" i="10"/>
  <c r="E326" i="10"/>
  <c r="H325" i="10"/>
  <c r="E325" i="10"/>
  <c r="H324" i="10"/>
  <c r="E324" i="10"/>
  <c r="H323" i="10"/>
  <c r="E323" i="10"/>
  <c r="H322" i="10"/>
  <c r="E322" i="10"/>
  <c r="H321" i="10"/>
  <c r="E321" i="10"/>
  <c r="H320" i="10"/>
  <c r="E320" i="10"/>
  <c r="H319" i="10"/>
  <c r="E319" i="10"/>
  <c r="H318" i="10"/>
  <c r="E318" i="10"/>
  <c r="H317" i="10"/>
  <c r="E317" i="10"/>
  <c r="H316" i="10"/>
  <c r="E316" i="10"/>
  <c r="H315" i="10"/>
  <c r="E315" i="10"/>
  <c r="H314" i="10"/>
  <c r="E314" i="10"/>
  <c r="H313" i="10"/>
  <c r="E313" i="10"/>
  <c r="H312" i="10"/>
  <c r="E312" i="10"/>
  <c r="H311" i="10"/>
  <c r="E311" i="10"/>
  <c r="H310" i="10"/>
  <c r="E310" i="10"/>
  <c r="H309" i="10"/>
  <c r="E309" i="10"/>
  <c r="H308" i="10"/>
  <c r="E308" i="10"/>
  <c r="H307" i="10"/>
  <c r="E307" i="10"/>
  <c r="H306" i="10"/>
  <c r="E306" i="10"/>
  <c r="H305" i="10"/>
  <c r="E305" i="10"/>
  <c r="H304" i="10"/>
  <c r="E304" i="10"/>
  <c r="H303" i="10"/>
  <c r="E303" i="10"/>
  <c r="H302" i="10"/>
  <c r="E302" i="10"/>
  <c r="H301" i="10"/>
  <c r="E301" i="10"/>
  <c r="H300" i="10"/>
  <c r="E300" i="10"/>
  <c r="H299" i="10"/>
  <c r="E299" i="10"/>
  <c r="H298" i="10"/>
  <c r="E298" i="10"/>
  <c r="H297" i="10"/>
  <c r="E297" i="10"/>
  <c r="H296" i="10"/>
  <c r="E296" i="10"/>
  <c r="H295" i="10"/>
  <c r="E295" i="10"/>
  <c r="H294" i="10"/>
  <c r="E294" i="10"/>
  <c r="H293" i="10"/>
  <c r="E293" i="10"/>
  <c r="H292" i="10"/>
  <c r="E292" i="10"/>
  <c r="H291" i="10"/>
  <c r="E291" i="10"/>
  <c r="H290" i="10"/>
  <c r="E290" i="10"/>
  <c r="H289" i="10"/>
  <c r="E289" i="10"/>
  <c r="H288" i="10"/>
  <c r="E288" i="10"/>
  <c r="H287" i="10"/>
  <c r="E287" i="10"/>
  <c r="H286" i="10"/>
  <c r="E286" i="10"/>
  <c r="H285" i="10"/>
  <c r="E285" i="10"/>
  <c r="H284" i="10"/>
  <c r="E284" i="10"/>
  <c r="H283" i="10"/>
  <c r="E283" i="10"/>
  <c r="H282" i="10"/>
  <c r="E282" i="10"/>
  <c r="H281" i="10"/>
  <c r="E281" i="10"/>
  <c r="H280" i="10"/>
  <c r="E280" i="10"/>
  <c r="H279" i="10"/>
  <c r="E279" i="10"/>
  <c r="H278" i="10"/>
  <c r="E278" i="10"/>
  <c r="H277" i="10"/>
  <c r="E277" i="10"/>
  <c r="H276" i="10"/>
  <c r="E276" i="10"/>
  <c r="H275" i="10"/>
  <c r="E275" i="10"/>
  <c r="H274" i="10"/>
  <c r="E274" i="10"/>
  <c r="H273" i="10"/>
  <c r="E273" i="10"/>
  <c r="H272" i="10"/>
  <c r="E272" i="10"/>
  <c r="H271" i="10"/>
  <c r="E271" i="10"/>
  <c r="H270" i="10"/>
  <c r="E270" i="10"/>
  <c r="H269" i="10"/>
  <c r="E269" i="10"/>
  <c r="H268" i="10"/>
  <c r="E268" i="10"/>
  <c r="H267" i="10"/>
  <c r="E267" i="10"/>
  <c r="H266" i="10"/>
  <c r="E266" i="10"/>
  <c r="H265" i="10"/>
  <c r="E265" i="10"/>
  <c r="H264" i="10"/>
  <c r="E264" i="10"/>
  <c r="H263" i="10"/>
  <c r="E263" i="10"/>
  <c r="H262" i="10"/>
  <c r="E262" i="10"/>
  <c r="H261" i="10"/>
  <c r="E261" i="10"/>
  <c r="H260" i="10"/>
  <c r="E260" i="10"/>
  <c r="H259" i="10"/>
  <c r="E259" i="10"/>
  <c r="H258" i="10"/>
  <c r="E258" i="10"/>
  <c r="H257" i="10"/>
  <c r="E257" i="10"/>
  <c r="H256" i="10"/>
  <c r="E256" i="10"/>
  <c r="H255" i="10"/>
  <c r="E255" i="10"/>
  <c r="H254" i="10"/>
  <c r="E254" i="10"/>
  <c r="H253" i="10"/>
  <c r="E253" i="10"/>
  <c r="H252" i="10"/>
  <c r="E252" i="10"/>
  <c r="H251" i="10"/>
  <c r="E251" i="10"/>
  <c r="H250" i="10"/>
  <c r="E250" i="10"/>
  <c r="H249" i="10"/>
  <c r="E249" i="10"/>
  <c r="H248" i="10"/>
  <c r="E248" i="10"/>
  <c r="H247" i="10"/>
  <c r="E247" i="10"/>
  <c r="H246" i="10"/>
  <c r="E246" i="10"/>
  <c r="H245" i="10"/>
  <c r="E245" i="10"/>
  <c r="H244" i="10"/>
  <c r="E244" i="10"/>
  <c r="H243" i="10"/>
  <c r="E243" i="10"/>
  <c r="H242" i="10"/>
  <c r="E242" i="10"/>
  <c r="H241" i="10"/>
  <c r="E241" i="10"/>
  <c r="H240" i="10"/>
  <c r="E240" i="10"/>
  <c r="H239" i="10"/>
  <c r="E239" i="10"/>
  <c r="H238" i="10"/>
  <c r="E238" i="10"/>
  <c r="H237" i="10"/>
  <c r="E237" i="10"/>
  <c r="H236" i="10"/>
  <c r="E236" i="10"/>
  <c r="H235" i="10"/>
  <c r="E235" i="10"/>
  <c r="H234" i="10"/>
  <c r="E234" i="10"/>
  <c r="H233" i="10"/>
  <c r="E233" i="10"/>
  <c r="H232" i="10"/>
  <c r="E232" i="10"/>
  <c r="H231" i="10"/>
  <c r="E231" i="10"/>
  <c r="H230" i="10"/>
  <c r="E230" i="10"/>
  <c r="H229" i="10"/>
  <c r="E229" i="10"/>
  <c r="H228" i="10"/>
  <c r="E228" i="10"/>
  <c r="H227" i="10"/>
  <c r="E227" i="10"/>
  <c r="H226" i="10"/>
  <c r="E226" i="10"/>
  <c r="H225" i="10"/>
  <c r="E225" i="10"/>
  <c r="H224" i="10"/>
  <c r="E224" i="10"/>
  <c r="H223" i="10"/>
  <c r="E223" i="10"/>
  <c r="H222" i="10"/>
  <c r="E222" i="10"/>
  <c r="H221" i="10"/>
  <c r="E221" i="10"/>
  <c r="H220" i="10"/>
  <c r="E220" i="10"/>
  <c r="H219" i="10"/>
  <c r="E219" i="10"/>
  <c r="H218" i="10"/>
  <c r="E218" i="10"/>
  <c r="H217" i="10"/>
  <c r="E217" i="10"/>
  <c r="H216" i="10"/>
  <c r="E216" i="10"/>
  <c r="H215" i="10"/>
  <c r="E215" i="10"/>
  <c r="H214" i="10"/>
  <c r="E214" i="10"/>
  <c r="H213" i="10"/>
  <c r="E213" i="10"/>
  <c r="H212" i="10"/>
  <c r="E212" i="10"/>
  <c r="H211" i="10"/>
  <c r="E211" i="10"/>
  <c r="H210" i="10"/>
  <c r="E210" i="10"/>
  <c r="H209" i="10"/>
  <c r="E209" i="10"/>
  <c r="H208" i="10"/>
  <c r="E208" i="10"/>
  <c r="H207" i="10"/>
  <c r="E207" i="10"/>
  <c r="H206" i="10"/>
  <c r="E206" i="10"/>
  <c r="H205" i="10"/>
  <c r="E205" i="10"/>
  <c r="H204" i="10"/>
  <c r="E204" i="10"/>
  <c r="H203" i="10"/>
  <c r="E203" i="10"/>
  <c r="H202" i="10"/>
  <c r="E202" i="10"/>
  <c r="H201" i="10"/>
  <c r="E201" i="10"/>
  <c r="H200" i="10"/>
  <c r="E200" i="10"/>
  <c r="H199" i="10"/>
  <c r="E199" i="10"/>
  <c r="H198" i="10"/>
  <c r="E198" i="10"/>
  <c r="H197" i="10"/>
  <c r="E197" i="10"/>
  <c r="H196" i="10"/>
  <c r="E196" i="10"/>
  <c r="H195" i="10"/>
  <c r="E195" i="10"/>
  <c r="H194" i="10"/>
  <c r="E194" i="10"/>
  <c r="H193" i="10"/>
  <c r="E193" i="10"/>
  <c r="H192" i="10"/>
  <c r="E192" i="10"/>
  <c r="H191" i="10"/>
  <c r="E191" i="10"/>
  <c r="H190" i="10"/>
  <c r="E190" i="10"/>
  <c r="H189" i="10"/>
  <c r="E189" i="10"/>
  <c r="H188" i="10"/>
  <c r="E188" i="10"/>
  <c r="H187" i="10"/>
  <c r="E187" i="10"/>
  <c r="H186" i="10"/>
  <c r="E186" i="10"/>
  <c r="H185" i="10"/>
  <c r="E185" i="10"/>
  <c r="H184" i="10"/>
  <c r="E184" i="10"/>
  <c r="H183" i="10"/>
  <c r="E183" i="10"/>
  <c r="H182" i="10"/>
  <c r="E182" i="10"/>
  <c r="H181" i="10"/>
  <c r="E181" i="10"/>
  <c r="H180" i="10"/>
  <c r="E180" i="10"/>
  <c r="H179" i="10"/>
  <c r="E179" i="10"/>
  <c r="H178" i="10"/>
  <c r="E178" i="10"/>
  <c r="H177" i="10"/>
  <c r="E177" i="10"/>
  <c r="H176" i="10"/>
  <c r="E176" i="10"/>
  <c r="H175" i="10"/>
  <c r="E175" i="10"/>
  <c r="H174" i="10"/>
  <c r="E174" i="10"/>
  <c r="H173" i="10"/>
  <c r="E173" i="10"/>
  <c r="H172" i="10"/>
  <c r="E172" i="10"/>
  <c r="H171" i="10"/>
  <c r="E171" i="10"/>
  <c r="H170" i="10"/>
  <c r="E170" i="10"/>
  <c r="H169" i="10"/>
  <c r="E169" i="10"/>
  <c r="H168" i="10"/>
  <c r="E168" i="10"/>
  <c r="H167" i="10"/>
  <c r="E167" i="10"/>
  <c r="H166" i="10"/>
  <c r="E166" i="10"/>
  <c r="H165" i="10"/>
  <c r="E165" i="10"/>
  <c r="H164" i="10"/>
  <c r="E164" i="10"/>
  <c r="H163" i="10"/>
  <c r="E163" i="10"/>
  <c r="H162" i="10"/>
  <c r="E162" i="10"/>
  <c r="H161" i="10"/>
  <c r="E161" i="10"/>
  <c r="H160" i="10"/>
  <c r="E160" i="10"/>
  <c r="H159" i="10"/>
  <c r="E159" i="10"/>
  <c r="H158" i="10"/>
  <c r="E158" i="10"/>
  <c r="H157" i="10"/>
  <c r="E157" i="10"/>
  <c r="H156" i="10"/>
  <c r="E156" i="10"/>
  <c r="H155" i="10"/>
  <c r="E155" i="10"/>
  <c r="H154" i="10"/>
  <c r="E154" i="10"/>
  <c r="H153" i="10"/>
  <c r="E153" i="10"/>
  <c r="H152" i="10"/>
  <c r="E152" i="10"/>
  <c r="H151" i="10"/>
  <c r="E151" i="10"/>
  <c r="H150" i="10"/>
  <c r="E150" i="10"/>
  <c r="H149" i="10"/>
  <c r="E149" i="10"/>
  <c r="H148" i="10"/>
  <c r="E148" i="10"/>
  <c r="H147" i="10"/>
  <c r="E147" i="10"/>
  <c r="H146" i="10"/>
  <c r="E146" i="10"/>
  <c r="H145" i="10"/>
  <c r="E145" i="10"/>
  <c r="H144" i="10"/>
  <c r="E144" i="10"/>
  <c r="H143" i="10"/>
  <c r="E143" i="10"/>
  <c r="H142" i="10"/>
  <c r="E142" i="10"/>
  <c r="H141" i="10"/>
  <c r="E141" i="10"/>
  <c r="H140" i="10"/>
  <c r="E140" i="10"/>
  <c r="H139" i="10"/>
  <c r="E139" i="10"/>
  <c r="H138" i="10"/>
  <c r="E138" i="10"/>
  <c r="H137" i="10"/>
  <c r="E137" i="10"/>
  <c r="H136" i="10"/>
  <c r="E136" i="10"/>
  <c r="H135" i="10"/>
  <c r="E135" i="10"/>
  <c r="H134" i="10"/>
  <c r="E134" i="10"/>
  <c r="H133" i="10"/>
  <c r="E133" i="10"/>
  <c r="H132" i="10"/>
  <c r="E132" i="10"/>
  <c r="H131" i="10"/>
  <c r="E131" i="10"/>
  <c r="H130" i="10"/>
  <c r="E130" i="10"/>
  <c r="H129" i="10"/>
  <c r="E129" i="10"/>
  <c r="H128" i="10"/>
  <c r="E128" i="10"/>
  <c r="H127" i="10"/>
  <c r="E127" i="10"/>
  <c r="H126" i="10"/>
  <c r="E126" i="10"/>
  <c r="H125" i="10"/>
  <c r="E125" i="10"/>
  <c r="H124" i="10"/>
  <c r="E124" i="10"/>
  <c r="H123" i="10"/>
  <c r="E123" i="10"/>
  <c r="H122" i="10"/>
  <c r="E122" i="10"/>
  <c r="H121" i="10"/>
  <c r="E121" i="10"/>
  <c r="H120" i="10"/>
  <c r="E120" i="10"/>
  <c r="H119" i="10"/>
  <c r="E119" i="10"/>
  <c r="H118" i="10"/>
  <c r="E118" i="10"/>
  <c r="H117" i="10"/>
  <c r="E117" i="10"/>
  <c r="H116" i="10"/>
  <c r="E116" i="10"/>
  <c r="H115" i="10"/>
  <c r="E115" i="10"/>
  <c r="H114" i="10"/>
  <c r="E114" i="10"/>
  <c r="H113" i="10"/>
  <c r="E113" i="10"/>
  <c r="H112" i="10"/>
  <c r="E112" i="10"/>
  <c r="H111" i="10"/>
  <c r="E111" i="10"/>
  <c r="H110" i="10"/>
  <c r="E110" i="10"/>
  <c r="H109" i="10"/>
  <c r="E109" i="10"/>
  <c r="H108" i="10"/>
  <c r="E108" i="10"/>
  <c r="H107" i="10"/>
  <c r="E107" i="10"/>
  <c r="H106" i="10"/>
  <c r="E106" i="10"/>
  <c r="H105" i="10"/>
  <c r="E105" i="10"/>
  <c r="H104" i="10"/>
  <c r="E104" i="10"/>
  <c r="H103" i="10"/>
  <c r="E103" i="10"/>
  <c r="H102" i="10"/>
  <c r="E102" i="10"/>
  <c r="H101" i="10"/>
  <c r="E101" i="10"/>
  <c r="H100" i="10"/>
  <c r="E100" i="10"/>
  <c r="H99" i="10"/>
  <c r="E99" i="10"/>
  <c r="H98" i="10"/>
  <c r="E98" i="10"/>
  <c r="H97" i="10"/>
  <c r="E97" i="10"/>
  <c r="H96" i="10"/>
  <c r="E96" i="10"/>
  <c r="H95" i="10"/>
  <c r="E95" i="10"/>
  <c r="H94" i="10"/>
  <c r="E94" i="10"/>
  <c r="H93" i="10"/>
  <c r="E93" i="10"/>
  <c r="H92" i="10"/>
  <c r="E92" i="10"/>
  <c r="H91" i="10"/>
  <c r="E91" i="10"/>
  <c r="H90" i="10"/>
  <c r="E90" i="10"/>
  <c r="H89" i="10"/>
  <c r="E89" i="10"/>
  <c r="H88" i="10"/>
  <c r="E88" i="10"/>
  <c r="H87" i="10"/>
  <c r="E87" i="10"/>
  <c r="H86" i="10"/>
  <c r="E86" i="10"/>
  <c r="H85" i="10"/>
  <c r="E85" i="10"/>
  <c r="H84" i="10"/>
  <c r="E84" i="10"/>
  <c r="H83" i="10"/>
  <c r="E83" i="10"/>
  <c r="H82" i="10"/>
  <c r="E82" i="10"/>
  <c r="H81" i="10"/>
  <c r="E81" i="10"/>
  <c r="H80" i="10"/>
  <c r="E80" i="10"/>
  <c r="H79" i="10"/>
  <c r="E79" i="10"/>
  <c r="H78" i="10"/>
  <c r="E78" i="10"/>
  <c r="H77" i="10"/>
  <c r="E77" i="10"/>
  <c r="H76" i="10"/>
  <c r="E76" i="10"/>
  <c r="H75" i="10"/>
  <c r="E75" i="10"/>
  <c r="H74" i="10"/>
  <c r="E74" i="10"/>
  <c r="H73" i="10"/>
  <c r="E73" i="10"/>
  <c r="H72" i="10"/>
  <c r="E72" i="10"/>
  <c r="H71" i="10"/>
  <c r="E71" i="10"/>
  <c r="H70" i="10"/>
  <c r="E70" i="10"/>
  <c r="H69" i="10"/>
  <c r="E69" i="10"/>
  <c r="H68" i="10"/>
  <c r="E68" i="10"/>
  <c r="H67" i="10"/>
  <c r="E67" i="10"/>
  <c r="H66" i="10"/>
  <c r="E66" i="10"/>
  <c r="H65" i="10"/>
  <c r="E65" i="10"/>
  <c r="H64" i="10"/>
  <c r="E64" i="10"/>
  <c r="H63" i="10"/>
  <c r="E63" i="10"/>
  <c r="H62" i="10"/>
  <c r="E62" i="10"/>
  <c r="H61" i="10"/>
  <c r="E61" i="10"/>
  <c r="H60" i="10"/>
  <c r="E60" i="10"/>
  <c r="H59" i="10"/>
  <c r="E59" i="10"/>
  <c r="H58" i="10"/>
  <c r="E58" i="10"/>
  <c r="H57" i="10"/>
  <c r="E57" i="10"/>
  <c r="H56" i="10"/>
  <c r="E56" i="10"/>
  <c r="H55" i="10"/>
  <c r="E55" i="10"/>
  <c r="H54" i="10"/>
  <c r="E54" i="10"/>
  <c r="H53" i="10"/>
  <c r="E53" i="10"/>
  <c r="H52" i="10"/>
  <c r="E52" i="10"/>
  <c r="H51" i="10"/>
  <c r="E51" i="10"/>
  <c r="H50" i="10"/>
  <c r="E50" i="10"/>
  <c r="H49" i="10"/>
  <c r="E49" i="10"/>
  <c r="H48" i="10"/>
  <c r="E48" i="10"/>
  <c r="H47" i="10"/>
  <c r="E47" i="10"/>
  <c r="H46" i="10"/>
  <c r="E46" i="10"/>
  <c r="H45" i="10"/>
  <c r="E45" i="10"/>
  <c r="H44" i="10"/>
  <c r="E44" i="10"/>
  <c r="H43" i="10"/>
  <c r="E43" i="10"/>
  <c r="H42" i="10"/>
  <c r="E42" i="10"/>
  <c r="H41" i="10"/>
  <c r="E41" i="10"/>
  <c r="H40" i="10"/>
  <c r="E40" i="10"/>
  <c r="H39" i="10"/>
  <c r="E39" i="10"/>
  <c r="H38" i="10"/>
  <c r="E38" i="10"/>
  <c r="H37" i="10"/>
  <c r="E37" i="10"/>
  <c r="H36" i="10"/>
  <c r="E36" i="10"/>
  <c r="H35" i="10"/>
  <c r="E35" i="10"/>
  <c r="H34" i="10"/>
  <c r="E34" i="10"/>
  <c r="H33" i="10"/>
  <c r="E33" i="10"/>
  <c r="H32" i="10"/>
  <c r="E32" i="10"/>
  <c r="H31" i="10"/>
  <c r="E31" i="10"/>
  <c r="H30" i="10"/>
  <c r="E30" i="10"/>
  <c r="H29" i="10"/>
  <c r="E29" i="10"/>
  <c r="H28" i="10"/>
  <c r="E28" i="10"/>
  <c r="H27" i="10"/>
  <c r="E27" i="10"/>
  <c r="H26" i="10"/>
  <c r="E26" i="10"/>
  <c r="H25" i="10"/>
  <c r="E25" i="10"/>
  <c r="H24" i="10"/>
  <c r="E24" i="10"/>
  <c r="H23" i="10"/>
  <c r="E23" i="10"/>
  <c r="H22" i="10"/>
  <c r="E22" i="10"/>
  <c r="H21" i="10"/>
  <c r="E21" i="10"/>
  <c r="H20" i="10"/>
  <c r="E20" i="10"/>
  <c r="H19" i="10"/>
  <c r="E19" i="10"/>
  <c r="H18" i="10"/>
  <c r="E18" i="10"/>
  <c r="H17" i="10"/>
  <c r="E17" i="10"/>
  <c r="H16" i="10"/>
  <c r="E16" i="10"/>
  <c r="H15" i="10"/>
  <c r="E15" i="10"/>
  <c r="H14" i="10"/>
  <c r="E14" i="10"/>
  <c r="H13" i="10"/>
  <c r="E13" i="10"/>
  <c r="H12" i="10"/>
  <c r="E12" i="10"/>
  <c r="H11" i="10"/>
  <c r="E11" i="10"/>
  <c r="H10" i="10"/>
  <c r="E10" i="10"/>
  <c r="H9" i="10"/>
  <c r="E9" i="10"/>
  <c r="H8" i="10"/>
  <c r="E8" i="10"/>
  <c r="H7" i="10"/>
  <c r="E7" i="10"/>
  <c r="G6" i="10"/>
  <c r="F6" i="10"/>
  <c r="D6" i="10"/>
  <c r="C6" i="10"/>
  <c r="H6" i="10" l="1"/>
  <c r="E6" i="10"/>
  <c r="E7" i="7" l="1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7" i="8" l="1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95" i="8"/>
  <c r="E496" i="8"/>
  <c r="E497" i="8"/>
  <c r="E498" i="8"/>
  <c r="E499" i="8"/>
  <c r="E500" i="8"/>
  <c r="E501" i="8"/>
  <c r="E502" i="8"/>
  <c r="E503" i="8"/>
  <c r="E504" i="8"/>
  <c r="E505" i="8"/>
  <c r="E506" i="8"/>
  <c r="E507" i="8"/>
  <c r="E508" i="8"/>
  <c r="E509" i="8"/>
  <c r="E510" i="8"/>
  <c r="E511" i="8"/>
  <c r="E512" i="8"/>
  <c r="E513" i="8"/>
  <c r="E514" i="8"/>
  <c r="E515" i="8"/>
  <c r="E516" i="8"/>
  <c r="E517" i="8"/>
  <c r="E518" i="8"/>
  <c r="E519" i="8"/>
  <c r="E520" i="8"/>
  <c r="E521" i="8"/>
  <c r="E522" i="8"/>
  <c r="E523" i="8"/>
  <c r="E524" i="8"/>
  <c r="E525" i="8"/>
  <c r="E526" i="8"/>
  <c r="E527" i="8"/>
  <c r="E528" i="8"/>
  <c r="E529" i="8"/>
  <c r="E530" i="8"/>
  <c r="E531" i="8"/>
  <c r="E532" i="8"/>
  <c r="E533" i="8"/>
  <c r="E534" i="8"/>
  <c r="E535" i="8"/>
  <c r="E536" i="8"/>
  <c r="E537" i="8"/>
  <c r="E538" i="8"/>
  <c r="E539" i="8"/>
  <c r="E540" i="8"/>
  <c r="E541" i="8"/>
  <c r="E542" i="8"/>
  <c r="E543" i="8"/>
  <c r="E544" i="8"/>
  <c r="E545" i="8"/>
  <c r="E546" i="8"/>
  <c r="E547" i="8"/>
  <c r="E548" i="8"/>
  <c r="E549" i="8"/>
  <c r="E550" i="8"/>
  <c r="E551" i="8"/>
  <c r="E552" i="8"/>
  <c r="E553" i="8"/>
  <c r="E554" i="8"/>
  <c r="E555" i="8"/>
  <c r="E556" i="8"/>
  <c r="E557" i="8"/>
  <c r="E558" i="8"/>
  <c r="E559" i="8"/>
  <c r="E560" i="8"/>
  <c r="E561" i="8"/>
  <c r="E562" i="8"/>
  <c r="E563" i="8"/>
  <c r="E564" i="8"/>
  <c r="E565" i="8"/>
  <c r="E566" i="8"/>
  <c r="E567" i="8"/>
  <c r="E568" i="8"/>
  <c r="E569" i="8"/>
  <c r="E570" i="8"/>
  <c r="E571" i="8"/>
  <c r="E572" i="8"/>
  <c r="E573" i="8"/>
  <c r="E574" i="8"/>
  <c r="E575" i="8"/>
  <c r="E576" i="8"/>
  <c r="H10" i="9"/>
  <c r="H14" i="9"/>
  <c r="H18" i="9"/>
  <c r="H22" i="9"/>
  <c r="H26" i="9"/>
  <c r="H30" i="9"/>
  <c r="H34" i="9"/>
  <c r="H38" i="9"/>
  <c r="H42" i="9"/>
  <c r="H46" i="9"/>
  <c r="H50" i="9"/>
  <c r="H54" i="9"/>
  <c r="H58" i="9"/>
  <c r="H62" i="9"/>
  <c r="H66" i="9"/>
  <c r="H70" i="9"/>
  <c r="H74" i="9"/>
  <c r="H78" i="9"/>
  <c r="H82" i="9"/>
  <c r="H86" i="9"/>
  <c r="H90" i="9"/>
  <c r="H94" i="9"/>
  <c r="H98" i="9"/>
  <c r="H102" i="9"/>
  <c r="H106" i="9"/>
  <c r="H110" i="9"/>
  <c r="H114" i="9"/>
  <c r="H118" i="9"/>
  <c r="H122" i="9"/>
  <c r="H126" i="9"/>
  <c r="H130" i="9"/>
  <c r="H134" i="9"/>
  <c r="H138" i="9"/>
  <c r="H142" i="9"/>
  <c r="H146" i="9"/>
  <c r="H150" i="9"/>
  <c r="H154" i="9"/>
  <c r="H158" i="9"/>
  <c r="H162" i="9"/>
  <c r="H166" i="9"/>
  <c r="H170" i="9"/>
  <c r="H174" i="9"/>
  <c r="H178" i="9"/>
  <c r="H182" i="9"/>
  <c r="H186" i="9"/>
  <c r="H190" i="9"/>
  <c r="H194" i="9"/>
  <c r="H198" i="9"/>
  <c r="H202" i="9"/>
  <c r="H206" i="9"/>
  <c r="H210" i="9"/>
  <c r="H214" i="9"/>
  <c r="H218" i="9"/>
  <c r="H222" i="9"/>
  <c r="H226" i="9"/>
  <c r="H230" i="9"/>
  <c r="H234" i="9"/>
  <c r="H238" i="9"/>
  <c r="H242" i="9"/>
  <c r="H246" i="9"/>
  <c r="H250" i="9"/>
  <c r="H254" i="9"/>
  <c r="H258" i="9"/>
  <c r="H262" i="9"/>
  <c r="H266" i="9"/>
  <c r="H270" i="9"/>
  <c r="H274" i="9"/>
  <c r="H278" i="9"/>
  <c r="H282" i="9"/>
  <c r="H286" i="9"/>
  <c r="H290" i="9"/>
  <c r="H294" i="9"/>
  <c r="H298" i="9"/>
  <c r="H302" i="9"/>
  <c r="H306" i="9"/>
  <c r="H310" i="9"/>
  <c r="H314" i="9"/>
  <c r="H318" i="9"/>
  <c r="H322" i="9"/>
  <c r="H326" i="9"/>
  <c r="H330" i="9"/>
  <c r="H334" i="9"/>
  <c r="H338" i="9"/>
  <c r="H342" i="9"/>
  <c r="H346" i="9"/>
  <c r="H350" i="9"/>
  <c r="H354" i="9"/>
  <c r="H358" i="9"/>
  <c r="H362" i="9"/>
  <c r="H366" i="9"/>
  <c r="H370" i="9"/>
  <c r="H374" i="9"/>
  <c r="H378" i="9"/>
  <c r="H382" i="9"/>
  <c r="H386" i="9"/>
  <c r="H390" i="9"/>
  <c r="H394" i="9"/>
  <c r="H398" i="9"/>
  <c r="H402" i="9"/>
  <c r="H406" i="9"/>
  <c r="H410" i="9"/>
  <c r="H414" i="9"/>
  <c r="H418" i="9"/>
  <c r="H422" i="9"/>
  <c r="H426" i="9"/>
  <c r="H430" i="9"/>
  <c r="H434" i="9"/>
  <c r="H438" i="9"/>
  <c r="H442" i="9"/>
  <c r="H446" i="9"/>
  <c r="H450" i="9"/>
  <c r="H454" i="9"/>
  <c r="H458" i="9"/>
  <c r="H462" i="9"/>
  <c r="H466" i="9"/>
  <c r="H470" i="9"/>
  <c r="H474" i="9"/>
  <c r="H478" i="9"/>
  <c r="H482" i="9"/>
  <c r="H486" i="9"/>
  <c r="H490" i="9"/>
  <c r="H494" i="9"/>
  <c r="H498" i="9"/>
  <c r="H502" i="9"/>
  <c r="H506" i="9"/>
  <c r="H510" i="9"/>
  <c r="H514" i="9"/>
  <c r="H518" i="9"/>
  <c r="H522" i="9"/>
  <c r="H526" i="9"/>
  <c r="H530" i="9"/>
  <c r="H534" i="9"/>
  <c r="H538" i="9"/>
  <c r="H542" i="9"/>
  <c r="H546" i="9"/>
  <c r="H550" i="9"/>
  <c r="H554" i="9"/>
  <c r="H558" i="9"/>
  <c r="H562" i="9"/>
  <c r="H566" i="9"/>
  <c r="H570" i="9"/>
  <c r="H574" i="9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7" i="4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7" i="7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438" i="8"/>
  <c r="H439" i="8"/>
  <c r="H440" i="8"/>
  <c r="H441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69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97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525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H553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574" i="8"/>
  <c r="H575" i="8"/>
  <c r="H576" i="8"/>
  <c r="H7" i="8"/>
  <c r="E7" i="4"/>
  <c r="E575" i="9" l="1"/>
  <c r="E571" i="9"/>
  <c r="E567" i="9"/>
  <c r="E563" i="9"/>
  <c r="E559" i="9"/>
  <c r="E555" i="9"/>
  <c r="E551" i="9"/>
  <c r="E547" i="9"/>
  <c r="E543" i="9"/>
  <c r="E539" i="9"/>
  <c r="E535" i="9"/>
  <c r="E531" i="9"/>
  <c r="E527" i="9"/>
  <c r="E523" i="9"/>
  <c r="E519" i="9"/>
  <c r="E515" i="9"/>
  <c r="E511" i="9"/>
  <c r="E507" i="9"/>
  <c r="E503" i="9"/>
  <c r="E499" i="9"/>
  <c r="E495" i="9"/>
  <c r="E491" i="9"/>
  <c r="E487" i="9"/>
  <c r="E483" i="9"/>
  <c r="E479" i="9"/>
  <c r="E475" i="9"/>
  <c r="E471" i="9"/>
  <c r="E467" i="9"/>
  <c r="E463" i="9"/>
  <c r="E459" i="9"/>
  <c r="E455" i="9"/>
  <c r="E451" i="9"/>
  <c r="E447" i="9"/>
  <c r="E443" i="9"/>
  <c r="E439" i="9"/>
  <c r="E435" i="9"/>
  <c r="E431" i="9"/>
  <c r="E427" i="9"/>
  <c r="E423" i="9"/>
  <c r="E419" i="9"/>
  <c r="E415" i="9"/>
  <c r="E411" i="9"/>
  <c r="E407" i="9"/>
  <c r="E403" i="9"/>
  <c r="E399" i="9"/>
  <c r="E395" i="9"/>
  <c r="E391" i="9"/>
  <c r="E387" i="9"/>
  <c r="E383" i="9"/>
  <c r="E379" i="9"/>
  <c r="E375" i="9"/>
  <c r="E371" i="9"/>
  <c r="E367" i="9"/>
  <c r="E363" i="9"/>
  <c r="E359" i="9"/>
  <c r="E355" i="9"/>
  <c r="E351" i="9"/>
  <c r="E347" i="9"/>
  <c r="E343" i="9"/>
  <c r="E339" i="9"/>
  <c r="E335" i="9"/>
  <c r="E331" i="9"/>
  <c r="E327" i="9"/>
  <c r="E574" i="9"/>
  <c r="E570" i="9"/>
  <c r="E566" i="9"/>
  <c r="E562" i="9"/>
  <c r="E558" i="9"/>
  <c r="E554" i="9"/>
  <c r="E550" i="9"/>
  <c r="E546" i="9"/>
  <c r="E542" i="9"/>
  <c r="E538" i="9"/>
  <c r="E534" i="9"/>
  <c r="E530" i="9"/>
  <c r="E526" i="9"/>
  <c r="E522" i="9"/>
  <c r="E518" i="9"/>
  <c r="E514" i="9"/>
  <c r="E510" i="9"/>
  <c r="E506" i="9"/>
  <c r="E502" i="9"/>
  <c r="E498" i="9"/>
  <c r="E494" i="9"/>
  <c r="E490" i="9"/>
  <c r="E486" i="9"/>
  <c r="E482" i="9"/>
  <c r="E478" i="9"/>
  <c r="E474" i="9"/>
  <c r="E470" i="9"/>
  <c r="E466" i="9"/>
  <c r="E462" i="9"/>
  <c r="E458" i="9"/>
  <c r="E454" i="9"/>
  <c r="E450" i="9"/>
  <c r="E446" i="9"/>
  <c r="E442" i="9"/>
  <c r="E438" i="9"/>
  <c r="E434" i="9"/>
  <c r="E430" i="9"/>
  <c r="E426" i="9"/>
  <c r="E422" i="9"/>
  <c r="E418" i="9"/>
  <c r="E414" i="9"/>
  <c r="E410" i="9"/>
  <c r="E406" i="9"/>
  <c r="E402" i="9"/>
  <c r="E398" i="9"/>
  <c r="E394" i="9"/>
  <c r="E390" i="9"/>
  <c r="E386" i="9"/>
  <c r="E382" i="9"/>
  <c r="E378" i="9"/>
  <c r="E374" i="9"/>
  <c r="E370" i="9"/>
  <c r="E366" i="9"/>
  <c r="E362" i="9"/>
  <c r="E358" i="9"/>
  <c r="E354" i="9"/>
  <c r="E350" i="9"/>
  <c r="E346" i="9"/>
  <c r="E342" i="9"/>
  <c r="E338" i="9"/>
  <c r="E334" i="9"/>
  <c r="E330" i="9"/>
  <c r="E326" i="9"/>
  <c r="E322" i="9"/>
  <c r="E318" i="9"/>
  <c r="E314" i="9"/>
  <c r="E310" i="9"/>
  <c r="E306" i="9"/>
  <c r="E302" i="9"/>
  <c r="E298" i="9"/>
  <c r="E294" i="9"/>
  <c r="E290" i="9"/>
  <c r="E286" i="9"/>
  <c r="E282" i="9"/>
  <c r="E278" i="9"/>
  <c r="E274" i="9"/>
  <c r="E270" i="9"/>
  <c r="E266" i="9"/>
  <c r="E262" i="9"/>
  <c r="E258" i="9"/>
  <c r="E254" i="9"/>
  <c r="E250" i="9"/>
  <c r="E246" i="9"/>
  <c r="E242" i="9"/>
  <c r="E238" i="9"/>
  <c r="E234" i="9"/>
  <c r="E230" i="9"/>
  <c r="E226" i="9"/>
  <c r="E222" i="9"/>
  <c r="E218" i="9"/>
  <c r="E214" i="9"/>
  <c r="E210" i="9"/>
  <c r="E206" i="9"/>
  <c r="E202" i="9"/>
  <c r="E198" i="9"/>
  <c r="E194" i="9"/>
  <c r="E190" i="9"/>
  <c r="E186" i="9"/>
  <c r="E182" i="9"/>
  <c r="E178" i="9"/>
  <c r="E174" i="9"/>
  <c r="E170" i="9"/>
  <c r="E166" i="9"/>
  <c r="E162" i="9"/>
  <c r="E158" i="9"/>
  <c r="E154" i="9"/>
  <c r="E150" i="9"/>
  <c r="E146" i="9"/>
  <c r="E142" i="9"/>
  <c r="E138" i="9"/>
  <c r="E134" i="9"/>
  <c r="E130" i="9"/>
  <c r="E126" i="9"/>
  <c r="E122" i="9"/>
  <c r="E118" i="9"/>
  <c r="E114" i="9"/>
  <c r="E110" i="9"/>
  <c r="E106" i="9"/>
  <c r="E102" i="9"/>
  <c r="E98" i="9"/>
  <c r="E94" i="9"/>
  <c r="E90" i="9"/>
  <c r="E86" i="9"/>
  <c r="E82" i="9"/>
  <c r="E78" i="9"/>
  <c r="E74" i="9"/>
  <c r="E70" i="9"/>
  <c r="E66" i="9"/>
  <c r="E62" i="9"/>
  <c r="E58" i="9"/>
  <c r="E54" i="9"/>
  <c r="E50" i="9"/>
  <c r="E46" i="9"/>
  <c r="E42" i="9"/>
  <c r="E38" i="9"/>
  <c r="E34" i="9"/>
  <c r="E30" i="9"/>
  <c r="E26" i="9"/>
  <c r="E22" i="9"/>
  <c r="E18" i="9"/>
  <c r="E14" i="9"/>
  <c r="E10" i="9"/>
  <c r="H232" i="9"/>
  <c r="H136" i="9"/>
  <c r="H104" i="9"/>
  <c r="H7" i="9"/>
  <c r="H573" i="9"/>
  <c r="H569" i="9"/>
  <c r="H565" i="9"/>
  <c r="H561" i="9"/>
  <c r="H557" i="9"/>
  <c r="H553" i="9"/>
  <c r="H549" i="9"/>
  <c r="H545" i="9"/>
  <c r="H541" i="9"/>
  <c r="H537" i="9"/>
  <c r="H533" i="9"/>
  <c r="H529" i="9"/>
  <c r="H525" i="9"/>
  <c r="H521" i="9"/>
  <c r="H517" i="9"/>
  <c r="H513" i="9"/>
  <c r="H509" i="9"/>
  <c r="H505" i="9"/>
  <c r="H501" i="9"/>
  <c r="H497" i="9"/>
  <c r="H493" i="9"/>
  <c r="H489" i="9"/>
  <c r="H485" i="9"/>
  <c r="H481" i="9"/>
  <c r="H477" i="9"/>
  <c r="H473" i="9"/>
  <c r="H469" i="9"/>
  <c r="H465" i="9"/>
  <c r="H461" i="9"/>
  <c r="H457" i="9"/>
  <c r="H453" i="9"/>
  <c r="H449" i="9"/>
  <c r="H445" i="9"/>
  <c r="H441" i="9"/>
  <c r="H437" i="9"/>
  <c r="H433" i="9"/>
  <c r="H429" i="9"/>
  <c r="H425" i="9"/>
  <c r="H421" i="9"/>
  <c r="H417" i="9"/>
  <c r="H413" i="9"/>
  <c r="H409" i="9"/>
  <c r="H405" i="9"/>
  <c r="H401" i="9"/>
  <c r="H397" i="9"/>
  <c r="H393" i="9"/>
  <c r="H389" i="9"/>
  <c r="H385" i="9"/>
  <c r="H381" i="9"/>
  <c r="H377" i="9"/>
  <c r="H373" i="9"/>
  <c r="H369" i="9"/>
  <c r="H365" i="9"/>
  <c r="H361" i="9"/>
  <c r="H357" i="9"/>
  <c r="H353" i="9"/>
  <c r="H349" i="9"/>
  <c r="H264" i="9"/>
  <c r="H345" i="9"/>
  <c r="H341" i="9"/>
  <c r="H337" i="9"/>
  <c r="H333" i="9"/>
  <c r="H329" i="9"/>
  <c r="H325" i="9"/>
  <c r="H321" i="9"/>
  <c r="H317" i="9"/>
  <c r="H313" i="9"/>
  <c r="H309" i="9"/>
  <c r="H305" i="9"/>
  <c r="H301" i="9"/>
  <c r="H297" i="9"/>
  <c r="H293" i="9"/>
  <c r="H289" i="9"/>
  <c r="H285" i="9"/>
  <c r="H281" i="9"/>
  <c r="H277" i="9"/>
  <c r="H273" i="9"/>
  <c r="H269" i="9"/>
  <c r="H265" i="9"/>
  <c r="H261" i="9"/>
  <c r="H257" i="9"/>
  <c r="H253" i="9"/>
  <c r="H249" i="9"/>
  <c r="H245" i="9"/>
  <c r="H241" i="9"/>
  <c r="H237" i="9"/>
  <c r="H233" i="9"/>
  <c r="H229" i="9"/>
  <c r="H225" i="9"/>
  <c r="H221" i="9"/>
  <c r="H217" i="9"/>
  <c r="H213" i="9"/>
  <c r="H209" i="9"/>
  <c r="H205" i="9"/>
  <c r="H201" i="9"/>
  <c r="H197" i="9"/>
  <c r="H193" i="9"/>
  <c r="H189" i="9"/>
  <c r="H185" i="9"/>
  <c r="H181" i="9"/>
  <c r="H177" i="9"/>
  <c r="H173" i="9"/>
  <c r="H169" i="9"/>
  <c r="H165" i="9"/>
  <c r="H161" i="9"/>
  <c r="H157" i="9"/>
  <c r="H153" i="9"/>
  <c r="H149" i="9"/>
  <c r="H145" i="9"/>
  <c r="H141" i="9"/>
  <c r="H137" i="9"/>
  <c r="H133" i="9"/>
  <c r="H129" i="9"/>
  <c r="H125" i="9"/>
  <c r="H121" i="9"/>
  <c r="H117" i="9"/>
  <c r="H113" i="9"/>
  <c r="H109" i="9"/>
  <c r="H105" i="9"/>
  <c r="H101" i="9"/>
  <c r="H97" i="9"/>
  <c r="H93" i="9"/>
  <c r="H89" i="9"/>
  <c r="H85" i="9"/>
  <c r="H81" i="9"/>
  <c r="H77" i="9"/>
  <c r="H73" i="9"/>
  <c r="H69" i="9"/>
  <c r="H65" i="9"/>
  <c r="H61" i="9"/>
  <c r="H57" i="9"/>
  <c r="H53" i="9"/>
  <c r="H49" i="9"/>
  <c r="H45" i="9"/>
  <c r="H41" i="9"/>
  <c r="H37" i="9"/>
  <c r="H33" i="9"/>
  <c r="H29" i="9"/>
  <c r="H25" i="9"/>
  <c r="H21" i="9"/>
  <c r="H17" i="9"/>
  <c r="H13" i="9"/>
  <c r="H9" i="9"/>
  <c r="E576" i="9"/>
  <c r="E572" i="9"/>
  <c r="E568" i="9"/>
  <c r="E564" i="9"/>
  <c r="E560" i="9"/>
  <c r="E556" i="9"/>
  <c r="E552" i="9"/>
  <c r="E548" i="9"/>
  <c r="E544" i="9"/>
  <c r="E540" i="9"/>
  <c r="E536" i="9"/>
  <c r="E532" i="9"/>
  <c r="E528" i="9"/>
  <c r="E524" i="9"/>
  <c r="E520" i="9"/>
  <c r="E516" i="9"/>
  <c r="E512" i="9"/>
  <c r="E508" i="9"/>
  <c r="E504" i="9"/>
  <c r="E500" i="9"/>
  <c r="E496" i="9"/>
  <c r="E492" i="9"/>
  <c r="E488" i="9"/>
  <c r="E484" i="9"/>
  <c r="E480" i="9"/>
  <c r="E476" i="9"/>
  <c r="E472" i="9"/>
  <c r="E468" i="9"/>
  <c r="E464" i="9"/>
  <c r="E460" i="9"/>
  <c r="E456" i="9"/>
  <c r="E452" i="9"/>
  <c r="E448" i="9"/>
  <c r="E444" i="9"/>
  <c r="E440" i="9"/>
  <c r="E436" i="9"/>
  <c r="E432" i="9"/>
  <c r="E428" i="9"/>
  <c r="E424" i="9"/>
  <c r="E420" i="9"/>
  <c r="E416" i="9"/>
  <c r="E412" i="9"/>
  <c r="E408" i="9"/>
  <c r="E404" i="9"/>
  <c r="E400" i="9"/>
  <c r="E396" i="9"/>
  <c r="E392" i="9"/>
  <c r="E388" i="9"/>
  <c r="E384" i="9"/>
  <c r="E380" i="9"/>
  <c r="E376" i="9"/>
  <c r="E372" i="9"/>
  <c r="E368" i="9"/>
  <c r="E364" i="9"/>
  <c r="E360" i="9"/>
  <c r="E356" i="9"/>
  <c r="E352" i="9"/>
  <c r="E348" i="9"/>
  <c r="E344" i="9"/>
  <c r="E340" i="9"/>
  <c r="E336" i="9"/>
  <c r="E332" i="9"/>
  <c r="E328" i="9"/>
  <c r="E324" i="9"/>
  <c r="E320" i="9"/>
  <c r="E316" i="9"/>
  <c r="E312" i="9"/>
  <c r="E308" i="9"/>
  <c r="E304" i="9"/>
  <c r="E300" i="9"/>
  <c r="E296" i="9"/>
  <c r="E292" i="9"/>
  <c r="E288" i="9"/>
  <c r="E284" i="9"/>
  <c r="E280" i="9"/>
  <c r="E276" i="9"/>
  <c r="E272" i="9"/>
  <c r="E268" i="9"/>
  <c r="E264" i="9"/>
  <c r="E260" i="9"/>
  <c r="E256" i="9"/>
  <c r="E252" i="9"/>
  <c r="E248" i="9"/>
  <c r="E244" i="9"/>
  <c r="E240" i="9"/>
  <c r="E236" i="9"/>
  <c r="E232" i="9"/>
  <c r="E228" i="9"/>
  <c r="E224" i="9"/>
  <c r="E220" i="9"/>
  <c r="E216" i="9"/>
  <c r="E212" i="9"/>
  <c r="E208" i="9"/>
  <c r="E204" i="9"/>
  <c r="E200" i="9"/>
  <c r="E196" i="9"/>
  <c r="E192" i="9"/>
  <c r="E188" i="9"/>
  <c r="E184" i="9"/>
  <c r="E180" i="9"/>
  <c r="E176" i="9"/>
  <c r="E172" i="9"/>
  <c r="E168" i="9"/>
  <c r="E164" i="9"/>
  <c r="E160" i="9"/>
  <c r="E156" i="9"/>
  <c r="E152" i="9"/>
  <c r="E148" i="9"/>
  <c r="E144" i="9"/>
  <c r="E140" i="9"/>
  <c r="E136" i="9"/>
  <c r="E132" i="9"/>
  <c r="E128" i="9"/>
  <c r="E124" i="9"/>
  <c r="E120" i="9"/>
  <c r="E116" i="9"/>
  <c r="E112" i="9"/>
  <c r="E108" i="9"/>
  <c r="E104" i="9"/>
  <c r="E100" i="9"/>
  <c r="E96" i="9"/>
  <c r="E92" i="9"/>
  <c r="E88" i="9"/>
  <c r="E84" i="9"/>
  <c r="E80" i="9"/>
  <c r="E76" i="9"/>
  <c r="E72" i="9"/>
  <c r="E68" i="9"/>
  <c r="E64" i="9"/>
  <c r="E60" i="9"/>
  <c r="E56" i="9"/>
  <c r="E52" i="9"/>
  <c r="E48" i="9"/>
  <c r="E44" i="9"/>
  <c r="E40" i="9"/>
  <c r="E36" i="9"/>
  <c r="E32" i="9"/>
  <c r="E28" i="9"/>
  <c r="E24" i="9"/>
  <c r="E20" i="9"/>
  <c r="E16" i="9"/>
  <c r="E12" i="9"/>
  <c r="E8" i="9"/>
  <c r="E573" i="9"/>
  <c r="E569" i="9"/>
  <c r="E557" i="9"/>
  <c r="E553" i="9"/>
  <c r="E541" i="9"/>
  <c r="E537" i="9"/>
  <c r="E529" i="9"/>
  <c r="E521" i="9"/>
  <c r="E513" i="9"/>
  <c r="E505" i="9"/>
  <c r="E497" i="9"/>
  <c r="E489" i="9"/>
  <c r="E481" i="9"/>
  <c r="E473" i="9"/>
  <c r="E465" i="9"/>
  <c r="E457" i="9"/>
  <c r="E449" i="9"/>
  <c r="E441" i="9"/>
  <c r="E433" i="9"/>
  <c r="E425" i="9"/>
  <c r="E417" i="9"/>
  <c r="E409" i="9"/>
  <c r="E401" i="9"/>
  <c r="E393" i="9"/>
  <c r="E385" i="9"/>
  <c r="E377" i="9"/>
  <c r="E369" i="9"/>
  <c r="H511" i="9"/>
  <c r="H495" i="9"/>
  <c r="H479" i="9"/>
  <c r="H463" i="9"/>
  <c r="H447" i="9"/>
  <c r="H431" i="9"/>
  <c r="H576" i="9"/>
  <c r="H572" i="9"/>
  <c r="H568" i="9"/>
  <c r="H564" i="9"/>
  <c r="H560" i="9"/>
  <c r="H556" i="9"/>
  <c r="H552" i="9"/>
  <c r="H548" i="9"/>
  <c r="H544" i="9"/>
  <c r="H540" i="9"/>
  <c r="H536" i="9"/>
  <c r="H532" i="9"/>
  <c r="H528" i="9"/>
  <c r="H524" i="9"/>
  <c r="H520" i="9"/>
  <c r="H516" i="9"/>
  <c r="H512" i="9"/>
  <c r="H508" i="9"/>
  <c r="H504" i="9"/>
  <c r="H500" i="9"/>
  <c r="H496" i="9"/>
  <c r="H492" i="9"/>
  <c r="H488" i="9"/>
  <c r="H484" i="9"/>
  <c r="H480" i="9"/>
  <c r="H476" i="9"/>
  <c r="H472" i="9"/>
  <c r="H468" i="9"/>
  <c r="H464" i="9"/>
  <c r="H460" i="9"/>
  <c r="H456" i="9"/>
  <c r="H452" i="9"/>
  <c r="H448" i="9"/>
  <c r="H444" i="9"/>
  <c r="H440" i="9"/>
  <c r="H436" i="9"/>
  <c r="H432" i="9"/>
  <c r="H428" i="9"/>
  <c r="H424" i="9"/>
  <c r="H420" i="9"/>
  <c r="H416" i="9"/>
  <c r="H412" i="9"/>
  <c r="H408" i="9"/>
  <c r="H404" i="9"/>
  <c r="H400" i="9"/>
  <c r="H396" i="9"/>
  <c r="H392" i="9"/>
  <c r="H388" i="9"/>
  <c r="H384" i="9"/>
  <c r="H380" i="9"/>
  <c r="H376" i="9"/>
  <c r="H372" i="9"/>
  <c r="H368" i="9"/>
  <c r="H364" i="9"/>
  <c r="H360" i="9"/>
  <c r="H328" i="9"/>
  <c r="H296" i="9"/>
  <c r="H200" i="9"/>
  <c r="H168" i="9"/>
  <c r="H72" i="9"/>
  <c r="H40" i="9"/>
  <c r="E7" i="9"/>
  <c r="E565" i="9"/>
  <c r="E561" i="9"/>
  <c r="E549" i="9"/>
  <c r="E545" i="9"/>
  <c r="E533" i="9"/>
  <c r="E525" i="9"/>
  <c r="E517" i="9"/>
  <c r="E509" i="9"/>
  <c r="E501" i="9"/>
  <c r="E493" i="9"/>
  <c r="E485" i="9"/>
  <c r="E477" i="9"/>
  <c r="E469" i="9"/>
  <c r="E461" i="9"/>
  <c r="E453" i="9"/>
  <c r="E445" i="9"/>
  <c r="E437" i="9"/>
  <c r="E429" i="9"/>
  <c r="E421" i="9"/>
  <c r="E413" i="9"/>
  <c r="E405" i="9"/>
  <c r="E397" i="9"/>
  <c r="E389" i="9"/>
  <c r="E381" i="9"/>
  <c r="E373" i="9"/>
  <c r="E365" i="9"/>
  <c r="E137" i="9"/>
  <c r="E133" i="9"/>
  <c r="E129" i="9"/>
  <c r="E125" i="9"/>
  <c r="E121" i="9"/>
  <c r="E117" i="9"/>
  <c r="E113" i="9"/>
  <c r="E109" i="9"/>
  <c r="E105" i="9"/>
  <c r="E101" i="9"/>
  <c r="E97" i="9"/>
  <c r="E93" i="9"/>
  <c r="E89" i="9"/>
  <c r="E85" i="9"/>
  <c r="E81" i="9"/>
  <c r="E77" i="9"/>
  <c r="E73" i="9"/>
  <c r="E69" i="9"/>
  <c r="E65" i="9"/>
  <c r="E61" i="9"/>
  <c r="E57" i="9"/>
  <c r="E53" i="9"/>
  <c r="E49" i="9"/>
  <c r="E45" i="9"/>
  <c r="E41" i="9"/>
  <c r="E37" i="9"/>
  <c r="E33" i="9"/>
  <c r="E29" i="9"/>
  <c r="E25" i="9"/>
  <c r="E21" i="9"/>
  <c r="E17" i="9"/>
  <c r="E13" i="9"/>
  <c r="E9" i="9"/>
  <c r="E323" i="9"/>
  <c r="E319" i="9"/>
  <c r="E315" i="9"/>
  <c r="E311" i="9"/>
  <c r="E307" i="9"/>
  <c r="E303" i="9"/>
  <c r="E299" i="9"/>
  <c r="E295" i="9"/>
  <c r="E291" i="9"/>
  <c r="E287" i="9"/>
  <c r="E283" i="9"/>
  <c r="E279" i="9"/>
  <c r="E275" i="9"/>
  <c r="E271" i="9"/>
  <c r="E267" i="9"/>
  <c r="E263" i="9"/>
  <c r="E259" i="9"/>
  <c r="E255" i="9"/>
  <c r="E251" i="9"/>
  <c r="E247" i="9"/>
  <c r="E243" i="9"/>
  <c r="E239" i="9"/>
  <c r="E235" i="9"/>
  <c r="E231" i="9"/>
  <c r="E227" i="9"/>
  <c r="E223" i="9"/>
  <c r="E219" i="9"/>
  <c r="E215" i="9"/>
  <c r="E211" i="9"/>
  <c r="E207" i="9"/>
  <c r="E203" i="9"/>
  <c r="E199" i="9"/>
  <c r="E195" i="9"/>
  <c r="E191" i="9"/>
  <c r="E187" i="9"/>
  <c r="E183" i="9"/>
  <c r="E179" i="9"/>
  <c r="E175" i="9"/>
  <c r="E171" i="9"/>
  <c r="E167" i="9"/>
  <c r="E163" i="9"/>
  <c r="E159" i="9"/>
  <c r="E155" i="9"/>
  <c r="E151" i="9"/>
  <c r="E147" i="9"/>
  <c r="E143" i="9"/>
  <c r="E139" i="9"/>
  <c r="E135" i="9"/>
  <c r="E131" i="9"/>
  <c r="E127" i="9"/>
  <c r="E123" i="9"/>
  <c r="E119" i="9"/>
  <c r="E115" i="9"/>
  <c r="E111" i="9"/>
  <c r="E107" i="9"/>
  <c r="E103" i="9"/>
  <c r="E99" i="9"/>
  <c r="E95" i="9"/>
  <c r="E91" i="9"/>
  <c r="E87" i="9"/>
  <c r="E83" i="9"/>
  <c r="E79" i="9"/>
  <c r="E75" i="9"/>
  <c r="E71" i="9"/>
  <c r="E67" i="9"/>
  <c r="E63" i="9"/>
  <c r="E59" i="9"/>
  <c r="E55" i="9"/>
  <c r="E51" i="9"/>
  <c r="E47" i="9"/>
  <c r="E43" i="9"/>
  <c r="E39" i="9"/>
  <c r="E35" i="9"/>
  <c r="E31" i="9"/>
  <c r="E27" i="9"/>
  <c r="E23" i="9"/>
  <c r="E19" i="9"/>
  <c r="E15" i="9"/>
  <c r="E11" i="9"/>
  <c r="H356" i="9"/>
  <c r="H352" i="9"/>
  <c r="H348" i="9"/>
  <c r="H344" i="9"/>
  <c r="H340" i="9"/>
  <c r="H336" i="9"/>
  <c r="H332" i="9"/>
  <c r="H324" i="9"/>
  <c r="H320" i="9"/>
  <c r="H316" i="9"/>
  <c r="H312" i="9"/>
  <c r="H308" i="9"/>
  <c r="H304" i="9"/>
  <c r="H300" i="9"/>
  <c r="H292" i="9"/>
  <c r="H288" i="9"/>
  <c r="H284" i="9"/>
  <c r="H280" i="9"/>
  <c r="H276" i="9"/>
  <c r="H272" i="9"/>
  <c r="H268" i="9"/>
  <c r="H260" i="9"/>
  <c r="H256" i="9"/>
  <c r="H252" i="9"/>
  <c r="H248" i="9"/>
  <c r="H244" i="9"/>
  <c r="H240" i="9"/>
  <c r="H236" i="9"/>
  <c r="H228" i="9"/>
  <c r="H224" i="9"/>
  <c r="H220" i="9"/>
  <c r="H216" i="9"/>
  <c r="H212" i="9"/>
  <c r="H208" i="9"/>
  <c r="H204" i="9"/>
  <c r="H196" i="9"/>
  <c r="H192" i="9"/>
  <c r="H188" i="9"/>
  <c r="H184" i="9"/>
  <c r="H180" i="9"/>
  <c r="H176" i="9"/>
  <c r="H172" i="9"/>
  <c r="H164" i="9"/>
  <c r="H160" i="9"/>
  <c r="H156" i="9"/>
  <c r="H152" i="9"/>
  <c r="H148" i="9"/>
  <c r="H144" i="9"/>
  <c r="H140" i="9"/>
  <c r="H132" i="9"/>
  <c r="H128" i="9"/>
  <c r="H124" i="9"/>
  <c r="H120" i="9"/>
  <c r="H116" i="9"/>
  <c r="H112" i="9"/>
  <c r="H108" i="9"/>
  <c r="H100" i="9"/>
  <c r="H96" i="9"/>
  <c r="H92" i="9"/>
  <c r="H88" i="9"/>
  <c r="H84" i="9"/>
  <c r="H80" i="9"/>
  <c r="H76" i="9"/>
  <c r="H68" i="9"/>
  <c r="H64" i="9"/>
  <c r="H60" i="9"/>
  <c r="H56" i="9"/>
  <c r="H52" i="9"/>
  <c r="H48" i="9"/>
  <c r="H44" i="9"/>
  <c r="H36" i="9"/>
  <c r="H32" i="9"/>
  <c r="H28" i="9"/>
  <c r="H24" i="9"/>
  <c r="H20" i="9"/>
  <c r="H16" i="9"/>
  <c r="H12" i="9"/>
  <c r="H8" i="9"/>
  <c r="E361" i="9"/>
  <c r="E357" i="9"/>
  <c r="E353" i="9"/>
  <c r="E349" i="9"/>
  <c r="E345" i="9"/>
  <c r="E341" i="9"/>
  <c r="E337" i="9"/>
  <c r="E333" i="9"/>
  <c r="E329" i="9"/>
  <c r="E325" i="9"/>
  <c r="E321" i="9"/>
  <c r="E317" i="9"/>
  <c r="E313" i="9"/>
  <c r="E309" i="9"/>
  <c r="E305" i="9"/>
  <c r="E301" i="9"/>
  <c r="E297" i="9"/>
  <c r="E293" i="9"/>
  <c r="E289" i="9"/>
  <c r="E285" i="9"/>
  <c r="E281" i="9"/>
  <c r="E277" i="9"/>
  <c r="E273" i="9"/>
  <c r="E269" i="9"/>
  <c r="E265" i="9"/>
  <c r="E261" i="9"/>
  <c r="E257" i="9"/>
  <c r="E253" i="9"/>
  <c r="E249" i="9"/>
  <c r="E245" i="9"/>
  <c r="E241" i="9"/>
  <c r="E237" i="9"/>
  <c r="E233" i="9"/>
  <c r="E229" i="9"/>
  <c r="E225" i="9"/>
  <c r="E221" i="9"/>
  <c r="E217" i="9"/>
  <c r="E213" i="9"/>
  <c r="E209" i="9"/>
  <c r="E205" i="9"/>
  <c r="E201" i="9"/>
  <c r="E197" i="9"/>
  <c r="E193" i="9"/>
  <c r="E189" i="9"/>
  <c r="E185" i="9"/>
  <c r="E181" i="9"/>
  <c r="E177" i="9"/>
  <c r="E173" i="9"/>
  <c r="E169" i="9"/>
  <c r="E165" i="9"/>
  <c r="E161" i="9"/>
  <c r="E157" i="9"/>
  <c r="E153" i="9"/>
  <c r="E149" i="9"/>
  <c r="E145" i="9"/>
  <c r="E141" i="9"/>
  <c r="H575" i="9"/>
  <c r="H571" i="9"/>
  <c r="H567" i="9"/>
  <c r="H563" i="9"/>
  <c r="H559" i="9"/>
  <c r="H555" i="9"/>
  <c r="H551" i="9"/>
  <c r="H547" i="9"/>
  <c r="H543" i="9"/>
  <c r="H539" i="9"/>
  <c r="H535" i="9"/>
  <c r="H531" i="9"/>
  <c r="H527" i="9"/>
  <c r="H523" i="9"/>
  <c r="H519" i="9"/>
  <c r="H515" i="9"/>
  <c r="H507" i="9"/>
  <c r="H503" i="9"/>
  <c r="H499" i="9"/>
  <c r="H491" i="9"/>
  <c r="H487" i="9"/>
  <c r="H483" i="9"/>
  <c r="H475" i="9"/>
  <c r="H471" i="9"/>
  <c r="H467" i="9"/>
  <c r="H459" i="9"/>
  <c r="H455" i="9"/>
  <c r="H451" i="9"/>
  <c r="H443" i="9"/>
  <c r="H439" i="9"/>
  <c r="H435" i="9"/>
  <c r="H427" i="9"/>
  <c r="H423" i="9"/>
  <c r="H419" i="9"/>
  <c r="H415" i="9"/>
  <c r="H411" i="9"/>
  <c r="H407" i="9"/>
  <c r="H403" i="9"/>
  <c r="H399" i="9"/>
  <c r="H395" i="9"/>
  <c r="H391" i="9"/>
  <c r="H387" i="9"/>
  <c r="H383" i="9"/>
  <c r="H379" i="9"/>
  <c r="H375" i="9"/>
  <c r="H371" i="9"/>
  <c r="H367" i="9"/>
  <c r="H363" i="9"/>
  <c r="H359" i="9"/>
  <c r="H355" i="9"/>
  <c r="H351" i="9"/>
  <c r="H347" i="9"/>
  <c r="H343" i="9"/>
  <c r="H339" i="9"/>
  <c r="H335" i="9"/>
  <c r="H331" i="9"/>
  <c r="H327" i="9"/>
  <c r="H323" i="9"/>
  <c r="H319" i="9"/>
  <c r="H315" i="9"/>
  <c r="H311" i="9"/>
  <c r="H307" i="9"/>
  <c r="H303" i="9"/>
  <c r="H299" i="9"/>
  <c r="H295" i="9"/>
  <c r="H291" i="9"/>
  <c r="H287" i="9"/>
  <c r="H283" i="9"/>
  <c r="H279" i="9"/>
  <c r="H275" i="9"/>
  <c r="H271" i="9"/>
  <c r="H267" i="9"/>
  <c r="H263" i="9"/>
  <c r="H259" i="9"/>
  <c r="H255" i="9"/>
  <c r="H251" i="9"/>
  <c r="H247" i="9"/>
  <c r="H243" i="9"/>
  <c r="H239" i="9"/>
  <c r="H235" i="9"/>
  <c r="H231" i="9"/>
  <c r="H227" i="9"/>
  <c r="H223" i="9"/>
  <c r="H219" i="9"/>
  <c r="H215" i="9"/>
  <c r="H211" i="9"/>
  <c r="H207" i="9"/>
  <c r="H203" i="9"/>
  <c r="H199" i="9"/>
  <c r="H195" i="9"/>
  <c r="H191" i="9"/>
  <c r="H187" i="9"/>
  <c r="H183" i="9"/>
  <c r="H179" i="9"/>
  <c r="H175" i="9"/>
  <c r="H171" i="9"/>
  <c r="H167" i="9"/>
  <c r="H163" i="9"/>
  <c r="H159" i="9"/>
  <c r="H155" i="9"/>
  <c r="H151" i="9"/>
  <c r="H147" i="9"/>
  <c r="H143" i="9"/>
  <c r="H139" i="9"/>
  <c r="H135" i="9"/>
  <c r="H131" i="9"/>
  <c r="H127" i="9"/>
  <c r="H123" i="9"/>
  <c r="H119" i="9"/>
  <c r="H115" i="9"/>
  <c r="H111" i="9"/>
  <c r="H107" i="9"/>
  <c r="H103" i="9"/>
  <c r="H99" i="9"/>
  <c r="H95" i="9"/>
  <c r="H91" i="9"/>
  <c r="H87" i="9"/>
  <c r="H83" i="9"/>
  <c r="H79" i="9"/>
  <c r="H75" i="9"/>
  <c r="H71" i="9"/>
  <c r="H67" i="9"/>
  <c r="H63" i="9"/>
  <c r="H59" i="9"/>
  <c r="H55" i="9"/>
  <c r="H51" i="9"/>
  <c r="H47" i="9"/>
  <c r="H43" i="9"/>
  <c r="H39" i="9"/>
  <c r="H35" i="9"/>
  <c r="H31" i="9"/>
  <c r="H27" i="9"/>
  <c r="H23" i="9"/>
  <c r="H19" i="9"/>
  <c r="H15" i="9"/>
  <c r="H11" i="9"/>
  <c r="C6" i="9"/>
  <c r="E6" i="9" l="1"/>
  <c r="D6" i="9" l="1"/>
  <c r="C6" i="8"/>
  <c r="E8" i="4" l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G6" i="8" l="1"/>
  <c r="F6" i="8"/>
  <c r="D6" i="8"/>
  <c r="G6" i="7"/>
  <c r="F6" i="7"/>
  <c r="D6" i="7"/>
  <c r="C6" i="7"/>
  <c r="F6" i="4"/>
  <c r="G6" i="4"/>
  <c r="D6" i="4"/>
  <c r="C6" i="4"/>
  <c r="H6" i="4" l="1"/>
  <c r="H6" i="8"/>
  <c r="F6" i="9"/>
  <c r="G6" i="9"/>
  <c r="E6" i="8"/>
  <c r="E6" i="7"/>
  <c r="H6" i="7"/>
  <c r="E6" i="4"/>
  <c r="H6" i="9" l="1"/>
</calcChain>
</file>

<file path=xl/sharedStrings.xml><?xml version="1.0" encoding="utf-8"?>
<sst xmlns="http://schemas.openxmlformats.org/spreadsheetml/2006/main" count="5755" uniqueCount="1154">
  <si>
    <t>NÚM</t>
  </si>
  <si>
    <t>MUNICIPIO</t>
  </si>
  <si>
    <t>FONDO DE APORTACIONES PARA LA INFRAESTRUCTURA SOCIAL MUNICIPAL (FAISMUN)</t>
  </si>
  <si>
    <t>FONDO DE APORTACIONES PARA EL FORTALECIMIENTO DE LOS MUNICIPIOS (FORTAMUN)</t>
  </si>
  <si>
    <t>MONTO PRESUPUESTAL</t>
  </si>
  <si>
    <t>RETENCIONES</t>
  </si>
  <si>
    <t xml:space="preserve">MONTO NETO 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</si>
  <si>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</si>
  <si>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</si>
  <si>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</si>
  <si>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</si>
  <si>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</si>
  <si>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</si>
  <si>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</si>
  <si>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</si>
  <si>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</si>
  <si>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</si>
  <si>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</si>
  <si>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</si>
  <si>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</si>
  <si>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</si>
  <si>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</si>
  <si>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</si>
  <si>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</si>
  <si>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</si>
  <si>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</si>
  <si>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</si>
  <si>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</si>
  <si>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</si>
  <si>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</si>
  <si>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</si>
  <si>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</si>
  <si>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</si>
  <si>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</si>
  <si>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</si>
  <si>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</si>
  <si>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</si>
  <si>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</si>
  <si>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</si>
  <si>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</si>
  <si>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</si>
  <si>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</si>
  <si>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</si>
  <si>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</si>
  <si>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</si>
  <si>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</si>
  <si>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</si>
  <si>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</si>
  <si>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</si>
  <si>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</si>
  <si>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</si>
  <si>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</si>
  <si>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</si>
  <si>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</si>
  <si>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</si>
  <si>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</si>
  <si>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</si>
  <si>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</si>
  <si>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</si>
  <si>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</si>
  <si>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</si>
  <si>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</si>
  <si>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</si>
  <si>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</si>
  <si>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</si>
  <si>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</si>
  <si>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</si>
  <si>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</si>
  <si>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</si>
  <si>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</si>
  <si>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</si>
  <si>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</si>
  <si>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</si>
  <si>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</si>
  <si>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</si>
  <si>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</si>
  <si>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</si>
  <si>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</si>
  <si>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</si>
  <si>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</si>
  <si>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</si>
  <si>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</si>
  <si>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</si>
  <si>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</si>
  <si>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</si>
  <si>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</si>
  <si>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</si>
  <si>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</si>
  <si>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</si>
  <si>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</si>
  <si>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</si>
  <si>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</si>
  <si>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</si>
  <si>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</si>
  <si>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</si>
  <si>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</si>
  <si>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</si>
  <si>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</si>
  <si>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</si>
  <si>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</si>
  <si>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</si>
  <si>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</si>
  <si>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</si>
  <si>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</si>
  <si>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</si>
  <si>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</si>
  <si>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</si>
  <si>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</si>
  <si>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</si>
  <si>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</si>
  <si>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</si>
  <si>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</si>
  <si>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</si>
  <si>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</si>
  <si>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</si>
  <si>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</si>
  <si>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</si>
  <si>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</si>
  <si>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</si>
  <si>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</si>
  <si>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</si>
  <si>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</si>
  <si>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</si>
  <si>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</si>
  <si>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</si>
  <si>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</si>
  <si>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</si>
  <si>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</si>
  <si>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</si>
  <si>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</si>
  <si>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</si>
  <si>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</si>
  <si>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</si>
  <si>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</si>
  <si>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</si>
  <si>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</si>
  <si>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</si>
  <si>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</si>
  <si>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</si>
  <si>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</si>
  <si>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</si>
  <si>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</si>
  <si>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</si>
  <si>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</si>
  <si>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</si>
  <si>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</si>
  <si>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</si>
  <si>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</si>
  <si>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</si>
  <si>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</si>
  <si>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</si>
  <si>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</si>
  <si>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</si>
  <si>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</si>
  <si>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</si>
  <si>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</si>
  <si>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</si>
  <si>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</si>
  <si>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</si>
  <si>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</si>
  <si>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</si>
  <si>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</si>
  <si>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</si>
  <si>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</si>
  <si>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</si>
  <si>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</si>
  <si>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</si>
  <si>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</si>
  <si>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</si>
  <si>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</si>
  <si>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</si>
  <si>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</si>
  <si>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</si>
  <si>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</si>
  <si>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</si>
  <si>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</si>
  <si>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</si>
  <si>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</si>
  <si>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</si>
  <si>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</si>
  <si>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</si>
  <si>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</si>
  <si>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</si>
  <si>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</si>
  <si>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</si>
  <si>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</si>
  <si>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</si>
  <si>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</si>
  <si>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</si>
  <si>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</si>
  <si>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</si>
  <si>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</si>
  <si>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</si>
  <si>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</si>
  <si>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</si>
  <si>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</si>
  <si>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</si>
  <si>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</si>
  <si>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</si>
  <si>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</si>
  <si>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</si>
  <si>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</si>
  <si>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</si>
  <si>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</si>
  <si>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</si>
  <si>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</si>
  <si>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</si>
  <si>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</si>
  <si>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</si>
  <si>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</si>
  <si>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</si>
  <si>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</si>
  <si>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</si>
  <si>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</si>
  <si>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</si>
  <si>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</si>
  <si>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</si>
  <si>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</si>
  <si>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</si>
  <si>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</si>
  <si>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</si>
  <si>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</si>
  <si>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</si>
  <si>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</si>
  <si>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</si>
  <si>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</si>
  <si>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</si>
  <si>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</si>
  <si>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</si>
  <si>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</si>
  <si>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</si>
  <si>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</si>
  <si>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</si>
  <si>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</si>
  <si>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</si>
  <si>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</si>
  <si>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</si>
  <si>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</si>
  <si>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</si>
  <si>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</si>
  <si>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</si>
  <si>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</si>
  <si>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</si>
  <si>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</si>
  <si>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</si>
  <si>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</si>
  <si>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</si>
  <si>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</si>
  <si>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</si>
  <si>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</si>
  <si>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</si>
  <si>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</si>
  <si>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</si>
  <si>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</si>
  <si>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</si>
  <si>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</si>
  <si>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</si>
  <si>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</si>
  <si>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</si>
  <si>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</si>
  <si>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</si>
  <si>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</si>
  <si>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</si>
  <si>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</si>
  <si>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</si>
  <si>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</si>
  <si>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</si>
  <si>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</si>
  <si>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</si>
  <si>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</si>
  <si>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</si>
  <si>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</si>
  <si>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</si>
  <si>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</si>
  <si>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</si>
  <si>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</si>
  <si>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</si>
  <si>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</si>
  <si>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</si>
  <si>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</si>
  <si>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</si>
  <si>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</si>
  <si>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</si>
  <si>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</si>
  <si>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</si>
  <si>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</si>
  <si>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</si>
  <si>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</si>
  <si>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</si>
  <si>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</si>
  <si>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</si>
  <si>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</si>
  <si>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</si>
  <si>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</si>
  <si>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</si>
  <si>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</si>
  <si>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</si>
  <si>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</si>
  <si>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</si>
  <si>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</si>
  <si>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</si>
  <si>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</si>
  <si>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</si>
  <si>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</si>
  <si>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</si>
  <si>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</si>
  <si>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</si>
  <si>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</si>
  <si>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</si>
  <si>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</si>
  <si>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</si>
  <si>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</si>
  <si>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</si>
  <si>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</si>
  <si>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</si>
  <si>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</si>
  <si>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</si>
  <si>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</si>
  <si>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</si>
  <si>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</si>
  <si>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</si>
  <si>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</si>
  <si>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</si>
  <si>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</si>
  <si>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</si>
  <si>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</si>
  <si>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</si>
  <si>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</si>
  <si>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</si>
  <si>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</si>
  <si>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</si>
  <si>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</si>
  <si>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</si>
  <si>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</si>
  <si>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</si>
  <si>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</si>
  <si>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</si>
  <si>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</si>
  <si>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</si>
  <si>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</si>
  <si>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</si>
  <si>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</si>
  <si>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</si>
  <si>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</si>
  <si>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</si>
  <si>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</si>
  <si>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</si>
  <si>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</si>
  <si>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</si>
  <si>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</si>
  <si>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</si>
  <si>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</si>
  <si>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</si>
  <si>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</si>
  <si>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</si>
  <si>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</si>
  <si>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</si>
  <si>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</si>
  <si>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</si>
  <si>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</si>
  <si>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</si>
  <si>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</si>
  <si>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</si>
  <si>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</si>
  <si>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</si>
  <si>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</si>
  <si>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</si>
  <si>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</si>
  <si>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</si>
  <si>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</si>
  <si>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</si>
  <si>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</si>
  <si>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</si>
  <si>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</si>
  <si>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</si>
  <si>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</si>
  <si>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</si>
  <si>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</si>
  <si>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</si>
  <si>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</si>
  <si>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</si>
  <si>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</si>
  <si>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</si>
  <si>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</si>
  <si>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</si>
  <si>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</si>
  <si>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</si>
  <si>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</si>
  <si>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</si>
  <si>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</si>
  <si>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</si>
  <si>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</si>
  <si>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</si>
  <si>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</si>
  <si>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</si>
  <si>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</si>
  <si>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</si>
  <si>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</si>
  <si>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</si>
  <si>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</si>
  <si>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</si>
  <si>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</si>
  <si>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</si>
  <si>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</si>
  <si>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</si>
  <si>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</si>
  <si>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</si>
  <si>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</si>
  <si>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</si>
  <si>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</si>
  <si>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</si>
  <si>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</si>
  <si>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</si>
  <si>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</si>
  <si>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</si>
  <si>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</si>
  <si>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</si>
  <si>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</si>
  <si>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</si>
  <si>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</si>
  <si>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</si>
  <si>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</si>
  <si>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-DTO. 08 -</t>
  </si>
  <si>
    <t>209</t>
  </si>
  <si>
    <t>SAN JUAN MIXTEPEC -DTO.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</si>
  <si>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</si>
  <si>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</si>
  <si>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</si>
  <si>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</si>
  <si>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</si>
  <si>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</si>
  <si>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</si>
  <si>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</si>
  <si>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</si>
  <si>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</si>
  <si>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</si>
  <si>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</si>
  <si>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</si>
  <si>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</si>
  <si>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</si>
  <si>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</si>
  <si>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</si>
  <si>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</si>
  <si>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</si>
  <si>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</si>
  <si>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</si>
  <si>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</si>
  <si>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</si>
  <si>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</si>
  <si>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</si>
  <si>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</si>
  <si>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</si>
  <si>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</si>
  <si>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</si>
  <si>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</si>
  <si>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</si>
  <si>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</si>
  <si>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</si>
  <si>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</si>
  <si>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</si>
  <si>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</si>
  <si>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</si>
  <si>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</si>
  <si>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</si>
  <si>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</si>
  <si>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</si>
  <si>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</si>
  <si>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</si>
  <si>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</si>
  <si>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</si>
  <si>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</si>
  <si>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</si>
  <si>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</si>
  <si>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</si>
  <si>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</si>
  <si>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</si>
  <si>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</si>
  <si>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</si>
  <si>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</si>
  <si>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</si>
  <si>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</si>
  <si>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</si>
  <si>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</si>
  <si>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</si>
  <si>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</si>
  <si>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</si>
  <si>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</si>
  <si>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</si>
  <si>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</si>
  <si>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</si>
  <si>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</si>
  <si>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</si>
  <si>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</si>
  <si>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</si>
  <si>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</si>
  <si>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</si>
  <si>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</si>
  <si>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</si>
  <si>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</si>
  <si>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</si>
  <si>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</si>
  <si>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</si>
  <si>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</si>
  <si>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</si>
  <si>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</si>
  <si>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</si>
  <si>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</si>
  <si>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</si>
  <si>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</si>
  <si>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</si>
  <si>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</si>
  <si>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</si>
  <si>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</si>
  <si>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</si>
  <si>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</si>
  <si>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</si>
  <si>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</si>
  <si>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</si>
  <si>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</si>
  <si>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</si>
  <si>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</si>
  <si>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</si>
  <si>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</si>
  <si>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</si>
  <si>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</si>
  <si>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</si>
  <si>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</si>
  <si>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</si>
  <si>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</si>
  <si>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</si>
  <si>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</si>
  <si>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</si>
  <si>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</si>
  <si>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</si>
  <si>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</si>
  <si>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</si>
  <si>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</si>
  <si>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</si>
  <si>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</si>
  <si>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</si>
  <si>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</si>
  <si>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</si>
  <si>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</si>
  <si>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</si>
  <si>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</si>
  <si>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</si>
  <si>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</si>
  <si>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</si>
  <si>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</si>
  <si>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</si>
  <si>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</si>
  <si>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</si>
  <si>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</si>
  <si>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</si>
  <si>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</si>
  <si>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</si>
  <si>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</si>
  <si>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</si>
  <si>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</si>
  <si>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</si>
  <si>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</si>
  <si>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</si>
  <si>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</si>
  <si>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</si>
  <si>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</si>
  <si>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</si>
  <si>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</si>
  <si>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</si>
  <si>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</si>
  <si>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</si>
  <si>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</si>
  <si>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</si>
  <si>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</si>
  <si>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</si>
  <si>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</si>
  <si>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</si>
  <si>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</si>
  <si>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</si>
  <si>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</si>
  <si>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</si>
  <si>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</si>
  <si>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</si>
  <si>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</si>
  <si>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</si>
  <si>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</si>
  <si>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</si>
  <si>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</si>
  <si>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</si>
  <si>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</si>
  <si>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</si>
  <si>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</si>
  <si>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</si>
  <si>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</si>
  <si>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</si>
  <si>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</si>
  <si>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</si>
  <si>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</si>
  <si>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</si>
  <si>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</si>
  <si>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</si>
  <si>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</si>
  <si>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</si>
  <si>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</si>
  <si>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</si>
  <si>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</si>
  <si>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</si>
  <si>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</si>
  <si>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</si>
  <si>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</si>
  <si>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</si>
  <si>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</si>
  <si>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</si>
  <si>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</si>
  <si>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</si>
  <si>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</si>
  <si>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</si>
  <si>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</si>
  <si>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</si>
  <si>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</si>
  <si>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</si>
  <si>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</si>
  <si>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</si>
  <si>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</si>
  <si>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</si>
  <si>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</si>
  <si>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</si>
  <si>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</si>
  <si>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</si>
  <si>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</si>
  <si>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</si>
  <si>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</si>
  <si>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</si>
  <si>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</si>
  <si>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</si>
  <si>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</si>
  <si>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</si>
  <si>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</si>
  <si>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</si>
  <si>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</si>
  <si>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</si>
  <si>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</si>
  <si>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</si>
  <si>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-DTO. 22 -</t>
  </si>
  <si>
    <t>319</t>
  </si>
  <si>
    <t>SAN PEDRO MIXTEPEC -DTO.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</si>
  <si>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</si>
  <si>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</si>
  <si>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</si>
  <si>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</si>
  <si>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</si>
  <si>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</si>
  <si>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</si>
  <si>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</si>
  <si>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</si>
  <si>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</si>
  <si>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</si>
  <si>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</si>
  <si>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</si>
  <si>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</si>
  <si>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</si>
  <si>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</si>
  <si>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</si>
  <si>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</si>
  <si>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</si>
  <si>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</si>
  <si>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</si>
  <si>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</si>
  <si>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</si>
  <si>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</si>
  <si>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</si>
  <si>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</si>
  <si>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</si>
  <si>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</si>
  <si>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</si>
  <si>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</si>
  <si>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</si>
  <si>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</si>
  <si>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</si>
  <si>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</si>
  <si>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</si>
  <si>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</si>
  <si>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</si>
  <si>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</si>
  <si>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</si>
  <si>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</si>
  <si>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</si>
  <si>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</si>
  <si>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</si>
  <si>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</si>
  <si>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</si>
  <si>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</si>
  <si>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</si>
  <si>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</si>
  <si>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</si>
  <si>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</si>
  <si>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</si>
  <si>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</si>
  <si>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</si>
  <si>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</si>
  <si>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</si>
  <si>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</si>
  <si>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</si>
  <si>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</si>
  <si>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</si>
  <si>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</si>
  <si>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</si>
  <si>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</si>
  <si>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</si>
  <si>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</si>
  <si>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</si>
  <si>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</si>
  <si>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</si>
  <si>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</si>
  <si>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</si>
  <si>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</si>
  <si>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</si>
  <si>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</si>
  <si>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</si>
  <si>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</si>
  <si>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</si>
  <si>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</si>
  <si>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</si>
  <si>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</si>
  <si>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</si>
  <si>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</si>
  <si>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</si>
  <si>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</si>
  <si>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</si>
  <si>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</si>
  <si>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</si>
  <si>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</si>
  <si>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</si>
  <si>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</si>
  <si>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</si>
  <si>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</si>
  <si>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</si>
  <si>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</si>
  <si>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</si>
  <si>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</si>
  <si>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</si>
  <si>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</si>
  <si>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</si>
  <si>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</si>
  <si>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</si>
  <si>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</si>
  <si>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</si>
  <si>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</si>
  <si>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</si>
  <si>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</si>
  <si>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</si>
  <si>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</si>
  <si>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</si>
  <si>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</si>
  <si>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</si>
  <si>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</si>
  <si>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</si>
  <si>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</si>
  <si>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</si>
  <si>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</si>
  <si>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</si>
  <si>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</si>
  <si>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</si>
  <si>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</si>
  <si>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</si>
  <si>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</si>
  <si>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</si>
  <si>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</si>
  <si>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</si>
  <si>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</si>
  <si>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</si>
  <si>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</si>
  <si>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</si>
  <si>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</si>
  <si>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</si>
  <si>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</si>
  <si>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</si>
  <si>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</si>
  <si>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</si>
  <si>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</si>
  <si>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</si>
  <si>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</si>
  <si>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</si>
  <si>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</si>
  <si>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</si>
  <si>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</si>
  <si>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</si>
  <si>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</si>
  <si>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</si>
  <si>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</si>
  <si>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</si>
  <si>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</si>
  <si>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</si>
  <si>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</si>
  <si>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</si>
  <si>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</si>
  <si>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</si>
  <si>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</si>
  <si>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</si>
  <si>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</si>
  <si>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</si>
  <si>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</si>
  <si>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</si>
  <si>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</si>
  <si>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</si>
  <si>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</si>
  <si>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</si>
  <si>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</si>
  <si>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</si>
  <si>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</si>
  <si>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</si>
  <si>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</si>
  <si>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</si>
  <si>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</si>
  <si>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</si>
  <si>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</si>
  <si>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</si>
  <si>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</si>
  <si>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</si>
  <si>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</si>
  <si>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</si>
  <si>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</si>
  <si>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</si>
  <si>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</si>
  <si>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</si>
  <si>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</si>
  <si>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</si>
  <si>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</si>
  <si>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</si>
  <si>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</si>
  <si>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</si>
  <si>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</si>
  <si>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</si>
  <si>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</si>
  <si>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</si>
  <si>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</si>
  <si>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</si>
  <si>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</si>
  <si>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</si>
  <si>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</si>
  <si>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</si>
  <si>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</si>
  <si>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</si>
  <si>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</si>
  <si>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</si>
  <si>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</si>
  <si>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</si>
  <si>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</si>
  <si>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</si>
  <si>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</si>
  <si>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</si>
  <si>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</si>
  <si>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</si>
  <si>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</si>
  <si>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</si>
  <si>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</si>
  <si>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</si>
  <si>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</si>
  <si>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</si>
  <si>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</si>
  <si>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</si>
  <si>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</si>
  <si>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</si>
  <si>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</si>
  <si>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</si>
  <si>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</si>
  <si>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</si>
  <si>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</si>
  <si>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</si>
  <si>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</si>
  <si>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</si>
  <si>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</si>
  <si>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</si>
  <si>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</si>
  <si>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</si>
  <si>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</si>
  <si>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</si>
  <si>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</si>
  <si>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</si>
  <si>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</si>
  <si>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</si>
  <si>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</si>
  <si>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</si>
  <si>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</si>
  <si>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</si>
  <si>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</si>
  <si>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</si>
  <si>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</si>
  <si>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</si>
  <si>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</si>
  <si>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</si>
  <si>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</si>
  <si>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</si>
  <si>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</si>
  <si>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</si>
  <si>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</si>
  <si>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</si>
  <si>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</si>
  <si>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</si>
  <si>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</si>
  <si>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</si>
  <si>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</si>
  <si>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</si>
  <si>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</si>
  <si>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</si>
  <si>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</si>
  <si>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</si>
  <si>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</si>
  <si>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</si>
  <si>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</si>
  <si>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</si>
  <si>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</si>
  <si>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</si>
  <si>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</si>
  <si>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</si>
  <si>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</si>
  <si>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</si>
  <si>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</si>
  <si>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</si>
  <si>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</si>
  <si>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</si>
  <si>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</si>
  <si>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</si>
  <si>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</si>
  <si>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</si>
  <si>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</si>
  <si>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</si>
  <si>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</si>
  <si>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</si>
  <si>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>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</si>
  <si>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</si>
  <si>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</si>
  <si>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</si>
  <si>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</si>
  <si>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</si>
  <si>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</si>
  <si>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</si>
  <si>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</si>
  <si>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</si>
  <si>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</si>
  <si>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</si>
  <si>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</si>
  <si>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</si>
  <si>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</si>
  <si>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</si>
  <si>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</si>
  <si>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</si>
  <si>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</si>
  <si>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</si>
  <si>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</si>
  <si>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</si>
  <si>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</si>
  <si>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</si>
  <si>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</si>
  <si>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</si>
  <si>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</si>
  <si>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</si>
  <si>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</si>
  <si>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</si>
  <si>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</si>
  <si>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</si>
  <si>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</si>
  <si>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</si>
  <si>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</si>
  <si>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</si>
  <si>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</si>
  <si>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</si>
  <si>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</si>
  <si>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</si>
  <si>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</si>
  <si>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</si>
  <si>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</si>
  <si>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</si>
  <si>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</si>
  <si>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</si>
  <si>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</si>
  <si>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</si>
  <si>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</si>
  <si>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</si>
  <si>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</si>
  <si>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</si>
  <si>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</si>
  <si>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</si>
  <si>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</si>
  <si>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</si>
  <si>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</si>
  <si>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</si>
  <si>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</si>
  <si>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</si>
  <si>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</si>
  <si>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</si>
  <si>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</si>
  <si>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</si>
  <si>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</si>
  <si>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</si>
  <si>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</si>
  <si>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</si>
  <si>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</si>
  <si>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</si>
  <si>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</si>
  <si>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</si>
  <si>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</si>
  <si>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</si>
  <si>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</si>
  <si>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</si>
  <si>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</si>
  <si>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</si>
  <si>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</si>
  <si>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</si>
  <si>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</si>
  <si>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</si>
  <si>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</si>
  <si>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</si>
  <si>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</si>
  <si>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</si>
  <si>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</si>
  <si>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</si>
  <si>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</si>
  <si>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</si>
  <si>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</si>
  <si>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</si>
  <si>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</si>
  <si>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</si>
  <si>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</si>
  <si>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</si>
  <si>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</si>
  <si>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</si>
  <si>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</si>
  <si>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</si>
  <si>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</si>
  <si>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</si>
  <si>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</si>
  <si>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</si>
  <si>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</si>
  <si>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</si>
  <si>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</si>
  <si>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</si>
  <si>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</si>
  <si>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</si>
  <si>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</si>
  <si>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</si>
  <si>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</si>
  <si>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</si>
  <si>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</si>
  <si>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</si>
  <si>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</si>
  <si>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</si>
  <si>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</si>
  <si>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</si>
  <si>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</si>
  <si>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</si>
  <si>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</si>
  <si>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</si>
  <si>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</si>
  <si>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</si>
  <si>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</si>
  <si>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</si>
  <si>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</si>
  <si>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</si>
  <si>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</si>
  <si>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</si>
  <si>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</si>
  <si>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</si>
  <si>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</si>
  <si>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</si>
  <si>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</si>
  <si>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</si>
  <si>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</si>
  <si>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</si>
  <si>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</si>
  <si>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</si>
  <si>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</si>
  <si>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</si>
  <si>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</si>
  <si>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</si>
  <si>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</si>
  <si>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</si>
  <si>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</si>
  <si>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</si>
  <si>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</si>
  <si>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</si>
  <si>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</si>
  <si>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</si>
  <si>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</si>
  <si>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</si>
  <si>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</si>
  <si>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</si>
  <si>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</si>
  <si>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</si>
  <si>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</si>
  <si>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</si>
  <si>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</si>
  <si>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</si>
  <si>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</si>
  <si>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</si>
  <si>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</si>
  <si>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</si>
  <si>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</si>
  <si>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</si>
  <si>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</si>
  <si>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</si>
  <si>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</si>
  <si>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</si>
  <si>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</si>
  <si>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</si>
  <si>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</si>
  <si>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</si>
  <si>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</si>
  <si>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</si>
  <si>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</si>
  <si>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</si>
  <si>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</si>
  <si>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</si>
  <si>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</si>
  <si>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</si>
  <si>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</si>
  <si>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</si>
  <si>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</si>
  <si>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</si>
  <si>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</si>
  <si>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</si>
  <si>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</si>
  <si>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</si>
  <si>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</si>
  <si>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</si>
  <si>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</si>
  <si>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</si>
  <si>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</si>
  <si>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</si>
  <si>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</si>
  <si>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</si>
  <si>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</si>
  <si>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</si>
  <si>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</si>
  <si>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</si>
  <si>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</si>
  <si>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</si>
  <si>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</si>
  <si>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</si>
  <si>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YUCUTINDO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</si>
  <si>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</si>
  <si>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</si>
  <si>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</si>
  <si>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</si>
  <si>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</si>
  <si>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</si>
  <si>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</si>
  <si>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</si>
  <si>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APORTACIONES OCTUBRE - DICIEMBRE 2024</t>
  </si>
  <si>
    <t>APORTACIONES OCTUBRE 2024</t>
  </si>
  <si>
    <t>APORTACIONES NOVIEMBRE 2024</t>
  </si>
  <si>
    <t>APORTACIONES DICIEMBRE 2024</t>
  </si>
  <si>
    <t>FONDO DE APORTACIONES PARA LA INFRAESTRUCTURA SOCIAL MUNICIPAL</t>
  </si>
  <si>
    <t>FONDO DE APORTACIONES PARA EL FORTALECIMIENTO DE LOS MUNICIPIOS</t>
  </si>
  <si>
    <t>PRODUCTOS FINANCIEROS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</si>
</sst>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4" fontId="0" fillId="0" borderId="1" xfId="0" applyNumberFormat="1" applyBorder="1" applyAlignment="1">
      <alignment horizontal="right"/>
    </xf>
    <xf numFmtId="44" fontId="5" fillId="0" borderId="1" xfId="1" applyFont="1" applyFill="1" applyBorder="1"/>
    <xf numFmtId="43" fontId="0" fillId="0" borderId="1" xfId="1" applyNumberFormat="1" applyFont="1" applyBorder="1" applyAlignment="1">
      <alignment horizontal="right"/>
    </xf>
    <xf numFmtId="43" fontId="5" fillId="0" borderId="1" xfId="1" applyNumberFormat="1" applyFont="1" applyFill="1" applyBorder="1"/>
    <xf numFmtId="43" fontId="3" fillId="0" borderId="1" xfId="1" applyNumberFormat="1" applyFont="1" applyBorder="1" applyAlignment="1">
      <alignment horizontal="right" vertical="center"/>
    </xf>
    <xf numFmtId="44" fontId="0" fillId="0" borderId="1" xfId="1" applyFont="1" applyBorder="1"/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6"/>
  <sheetViews>
    <sheetView tabSelected="1" view="pageBreakPreview" zoomScale="60" zoomScaleNormal="100" workbookViewId="0">
      <selection activeCell="J10" sqref="J10"/>
    </sheetView>
  </sheetViews>
  <sheetFormatPr baseColWidth="10" defaultColWidth="11.44140625" defaultRowHeight="14.4" x14ac:dyDescent="0.3"/>
  <cols>
    <col min="1" max="1" width="5.44140625" bestFit="1" customWidth="1"/>
    <col min="2" max="2" width="27.109375" customWidth="1"/>
    <col min="3" max="7" width="22.88671875" customWidth="1"/>
    <col min="8" max="8" width="22.5546875" customWidth="1"/>
    <col min="9" max="9" width="16.88671875" bestFit="1" customWidth="1"/>
    <col min="10" max="11" width="14.109375" bestFit="1" customWidth="1"/>
    <col min="12" max="12" width="15.5546875" customWidth="1"/>
  </cols>
  <sheetData>
    <row r="1" spans="1:8" x14ac:dyDescent="0.3">
      <c r="A1" s="13" t="s">
        <v>1147</v>
      </c>
      <c r="B1" s="13"/>
      <c r="C1" s="13"/>
      <c r="D1" s="13"/>
      <c r="E1" s="13"/>
      <c r="F1" s="13"/>
      <c r="G1" s="13"/>
      <c r="H1" s="13"/>
    </row>
    <row r="2" spans="1:8" x14ac:dyDescent="0.3">
      <c r="A2" s="13"/>
      <c r="B2" s="13"/>
      <c r="C2" s="13"/>
      <c r="D2" s="13"/>
      <c r="E2" s="13"/>
      <c r="F2" s="13"/>
      <c r="G2" s="13"/>
      <c r="H2" s="13"/>
    </row>
    <row r="3" spans="1:8" x14ac:dyDescent="0.3">
      <c r="A3" s="1"/>
      <c r="B3" s="1"/>
    </row>
    <row r="4" spans="1:8" ht="60" customHeight="1" x14ac:dyDescent="0.3">
      <c r="A4" s="2" t="s">
        <v>0</v>
      </c>
      <c r="B4" s="2" t="s">
        <v>1</v>
      </c>
      <c r="C4" s="14" t="s">
        <v>2</v>
      </c>
      <c r="D4" s="15"/>
      <c r="E4" s="16"/>
      <c r="F4" s="14" t="s">
        <v>3</v>
      </c>
      <c r="G4" s="15"/>
      <c r="H4" s="16"/>
    </row>
    <row r="5" spans="1:8" x14ac:dyDescent="0.3">
      <c r="A5" s="2"/>
      <c r="B5" s="2"/>
      <c r="C5" s="3" t="s">
        <v>4</v>
      </c>
      <c r="D5" s="3" t="s">
        <v>5</v>
      </c>
      <c r="E5" s="3" t="s">
        <v>6</v>
      </c>
      <c r="F5" s="3" t="s">
        <v>4</v>
      </c>
      <c r="G5" s="3" t="s">
        <v>5</v>
      </c>
      <c r="H5" s="3" t="s">
        <v>6</v>
      </c>
    </row>
    <row r="6" spans="1:8" x14ac:dyDescent="0.3">
      <c r="A6" s="4"/>
      <c r="B6" s="4"/>
      <c r="C6" s="5">
        <f>SUM(C7:C576)</f>
        <v>926370086.94999957</v>
      </c>
      <c r="D6" s="5">
        <f>SUM(D7:D576)</f>
        <v>6518686.2299999995</v>
      </c>
      <c r="E6" s="5">
        <f>SUM(E7:E576)</f>
        <v>919851400.71999967</v>
      </c>
      <c r="F6" s="5">
        <f t="shared" ref="F6:H6" si="0">SUM(F7:F576)</f>
        <v>962231768.30000067</v>
      </c>
      <c r="G6" s="5">
        <f t="shared" si="0"/>
        <v>4729882</v>
      </c>
      <c r="H6" s="5">
        <f t="shared" si="0"/>
        <v>957501886.30000067</v>
      </c>
    </row>
    <row r="7" spans="1:8" x14ac:dyDescent="0.3">
      <c r="A7" s="6" t="s">
        <v>7</v>
      </c>
      <c r="B7" s="6" t="s">
        <v>8</v>
      </c>
      <c r="C7" s="7">
        <f>+'OCTUBRE 2024'!C7+'NOVIEMBRE 2024'!C7+'DICIEMBRE 2024'!C7+'PROD. FIN.'!C7</f>
        <v>484029.63999999996</v>
      </c>
      <c r="D7" s="7">
        <f>+'OCTUBRE 2024'!D7+'NOVIEMBRE 2024'!D7+'DICIEMBRE 2024'!D7+'PROD. FIN.'!D7</f>
        <v>0</v>
      </c>
      <c r="E7" s="7">
        <f>C7-D7</f>
        <v>484029.63999999996</v>
      </c>
      <c r="F7" s="7">
        <f>+'OCTUBRE 2024'!F7+'NOVIEMBRE 2024'!F7+'DICIEMBRE 2024'!F7+'PROD. FIN.'!F7</f>
        <v>195839.25</v>
      </c>
      <c r="G7" s="7">
        <f>+'OCTUBRE 2024'!G7+'NOVIEMBRE 2024'!G7+'DICIEMBRE 2024'!G7+'PROD. FIN.'!G7</f>
        <v>0</v>
      </c>
      <c r="H7" s="7">
        <f>F7-G7</f>
        <v>195839.25</v>
      </c>
    </row>
    <row r="8" spans="1:8" x14ac:dyDescent="0.3">
      <c r="A8" s="6" t="s">
        <v>9</v>
      </c>
      <c r="B8" s="6" t="s">
        <v>10</v>
      </c>
      <c r="C8" s="7">
        <f>+'OCTUBRE 2024'!C8+'NOVIEMBRE 2024'!C8+'DICIEMBRE 2024'!C8+'PROD. FIN.'!C8</f>
        <v>7541874.1999999993</v>
      </c>
      <c r="D8" s="7">
        <f>+'OCTUBRE 2024'!D8+'NOVIEMBRE 2024'!D8+'DICIEMBRE 2024'!D8+'PROD. FIN.'!D8</f>
        <v>0</v>
      </c>
      <c r="E8" s="7">
        <f t="shared" ref="E8:E71" si="1">C8-D8</f>
        <v>7541874.1999999993</v>
      </c>
      <c r="F8" s="7">
        <f>+'OCTUBRE 2024'!F8+'NOVIEMBRE 2024'!F8+'DICIEMBRE 2024'!F8+'PROD. FIN.'!F8</f>
        <v>10517803.210000001</v>
      </c>
      <c r="G8" s="7">
        <f>+'OCTUBRE 2024'!G8+'NOVIEMBRE 2024'!G8+'DICIEMBRE 2024'!G8+'PROD. FIN.'!G8</f>
        <v>0</v>
      </c>
      <c r="H8" s="7">
        <f t="shared" ref="H8:H71" si="2">F8-G8</f>
        <v>10517803.210000001</v>
      </c>
    </row>
    <row r="9" spans="1:8" x14ac:dyDescent="0.3">
      <c r="A9" s="6" t="s">
        <v>11</v>
      </c>
      <c r="B9" s="6" t="s">
        <v>12</v>
      </c>
      <c r="C9" s="7">
        <f>+'OCTUBRE 2024'!C9+'NOVIEMBRE 2024'!C9+'DICIEMBRE 2024'!C9+'PROD. FIN.'!C9</f>
        <v>959878.12</v>
      </c>
      <c r="D9" s="7">
        <f>+'OCTUBRE 2024'!D9+'NOVIEMBRE 2024'!D9+'DICIEMBRE 2024'!D9+'PROD. FIN.'!D9</f>
        <v>0</v>
      </c>
      <c r="E9" s="7">
        <f t="shared" si="1"/>
        <v>959878.12</v>
      </c>
      <c r="F9" s="7">
        <f>+'OCTUBRE 2024'!F9+'NOVIEMBRE 2024'!F9+'DICIEMBRE 2024'!F9+'PROD. FIN.'!F9</f>
        <v>593106.63000000012</v>
      </c>
      <c r="G9" s="7">
        <f>+'OCTUBRE 2024'!G9+'NOVIEMBRE 2024'!G9+'DICIEMBRE 2024'!G9+'PROD. FIN.'!G9</f>
        <v>0</v>
      </c>
      <c r="H9" s="7">
        <f t="shared" si="2"/>
        <v>593106.63000000012</v>
      </c>
    </row>
    <row r="10" spans="1:8" x14ac:dyDescent="0.3">
      <c r="A10" s="6" t="s">
        <v>13</v>
      </c>
      <c r="B10" s="6" t="s">
        <v>14</v>
      </c>
      <c r="C10" s="7">
        <f>+'OCTUBRE 2024'!C10+'NOVIEMBRE 2024'!C10+'DICIEMBRE 2024'!C10+'PROD. FIN.'!C10</f>
        <v>322282.34999999998</v>
      </c>
      <c r="D10" s="7">
        <f>+'OCTUBRE 2024'!D10+'NOVIEMBRE 2024'!D10+'DICIEMBRE 2024'!D10+'PROD. FIN.'!D10</f>
        <v>0</v>
      </c>
      <c r="E10" s="7">
        <f t="shared" si="1"/>
        <v>322282.34999999998</v>
      </c>
      <c r="F10" s="7">
        <f>+'OCTUBRE 2024'!F10+'NOVIEMBRE 2024'!F10+'DICIEMBRE 2024'!F10+'PROD. FIN.'!F10</f>
        <v>257781.33</v>
      </c>
      <c r="G10" s="7">
        <f>+'OCTUBRE 2024'!G10+'NOVIEMBRE 2024'!G10+'DICIEMBRE 2024'!G10+'PROD. FIN.'!G10</f>
        <v>0</v>
      </c>
      <c r="H10" s="7">
        <f t="shared" si="2"/>
        <v>257781.33</v>
      </c>
    </row>
    <row r="11" spans="1:8" x14ac:dyDescent="0.3">
      <c r="A11" s="6" t="s">
        <v>15</v>
      </c>
      <c r="B11" s="6" t="s">
        <v>16</v>
      </c>
      <c r="C11" s="7">
        <f>+'OCTUBRE 2024'!C11+'NOVIEMBRE 2024'!C11+'DICIEMBRE 2024'!C11+'PROD. FIN.'!C11</f>
        <v>1672010.9</v>
      </c>
      <c r="D11" s="7">
        <f>+'OCTUBRE 2024'!D11+'NOVIEMBRE 2024'!D11+'DICIEMBRE 2024'!D11+'PROD. FIN.'!D11</f>
        <v>0</v>
      </c>
      <c r="E11" s="7">
        <f t="shared" si="1"/>
        <v>1672010.9</v>
      </c>
      <c r="F11" s="7">
        <f>+'OCTUBRE 2024'!F11+'NOVIEMBRE 2024'!F11+'DICIEMBRE 2024'!F11+'PROD. FIN.'!F11</f>
        <v>3553749.54</v>
      </c>
      <c r="G11" s="7">
        <f>+'OCTUBRE 2024'!G11+'NOVIEMBRE 2024'!G11+'DICIEMBRE 2024'!G11+'PROD. FIN.'!G11</f>
        <v>0</v>
      </c>
      <c r="H11" s="7">
        <f t="shared" si="2"/>
        <v>3553749.54</v>
      </c>
    </row>
    <row r="12" spans="1:8" x14ac:dyDescent="0.3">
      <c r="A12" s="6" t="s">
        <v>17</v>
      </c>
      <c r="B12" s="6" t="s">
        <v>18</v>
      </c>
      <c r="C12" s="7">
        <f>+'OCTUBRE 2024'!C12+'NOVIEMBRE 2024'!C12+'DICIEMBRE 2024'!C12+'PROD. FIN.'!C12</f>
        <v>3388948.7</v>
      </c>
      <c r="D12" s="7">
        <f>+'OCTUBRE 2024'!D12+'NOVIEMBRE 2024'!D12+'DICIEMBRE 2024'!D12+'PROD. FIN.'!D12</f>
        <v>795178.85</v>
      </c>
      <c r="E12" s="7">
        <f t="shared" si="1"/>
        <v>2593769.85</v>
      </c>
      <c r="F12" s="7">
        <f>+'OCTUBRE 2024'!F12+'NOVIEMBRE 2024'!F12+'DICIEMBRE 2024'!F12+'PROD. FIN.'!F12</f>
        <v>4765345.0199999996</v>
      </c>
      <c r="G12" s="7">
        <f>+'OCTUBRE 2024'!G12+'NOVIEMBRE 2024'!G12+'DICIEMBRE 2024'!G12+'PROD. FIN.'!G12</f>
        <v>0</v>
      </c>
      <c r="H12" s="7">
        <f t="shared" si="2"/>
        <v>4765345.0199999996</v>
      </c>
    </row>
    <row r="13" spans="1:8" x14ac:dyDescent="0.3">
      <c r="A13" s="6" t="s">
        <v>19</v>
      </c>
      <c r="B13" s="6" t="s">
        <v>20</v>
      </c>
      <c r="C13" s="7">
        <f>+'OCTUBRE 2024'!C13+'NOVIEMBRE 2024'!C13+'DICIEMBRE 2024'!C13+'PROD. FIN.'!C13</f>
        <v>1142187.48</v>
      </c>
      <c r="D13" s="7">
        <f>+'OCTUBRE 2024'!D13+'NOVIEMBRE 2024'!D13+'DICIEMBRE 2024'!D13+'PROD. FIN.'!D13</f>
        <v>0</v>
      </c>
      <c r="E13" s="7">
        <f t="shared" si="1"/>
        <v>1142187.48</v>
      </c>
      <c r="F13" s="7">
        <f>+'OCTUBRE 2024'!F13+'NOVIEMBRE 2024'!F13+'DICIEMBRE 2024'!F13+'PROD. FIN.'!F13</f>
        <v>557711.15999999992</v>
      </c>
      <c r="G13" s="7">
        <f>+'OCTUBRE 2024'!G13+'NOVIEMBRE 2024'!G13+'DICIEMBRE 2024'!G13+'PROD. FIN.'!G13</f>
        <v>0</v>
      </c>
      <c r="H13" s="7">
        <f t="shared" si="2"/>
        <v>557711.15999999992</v>
      </c>
    </row>
    <row r="14" spans="1:8" x14ac:dyDescent="0.3">
      <c r="A14" s="6" t="s">
        <v>21</v>
      </c>
      <c r="B14" s="6" t="s">
        <v>22</v>
      </c>
      <c r="C14" s="7">
        <f>+'OCTUBRE 2024'!C14+'NOVIEMBRE 2024'!C14+'DICIEMBRE 2024'!C14+'PROD. FIN.'!C14</f>
        <v>298876.84999999998</v>
      </c>
      <c r="D14" s="7">
        <f>+'OCTUBRE 2024'!D14+'NOVIEMBRE 2024'!D14+'DICIEMBRE 2024'!D14+'PROD. FIN.'!D14</f>
        <v>0</v>
      </c>
      <c r="E14" s="7">
        <f t="shared" si="1"/>
        <v>298876.84999999998</v>
      </c>
      <c r="F14" s="7">
        <f>+'OCTUBRE 2024'!F14+'NOVIEMBRE 2024'!F14+'DICIEMBRE 2024'!F14+'PROD. FIN.'!F14</f>
        <v>170922.74</v>
      </c>
      <c r="G14" s="7">
        <f>+'OCTUBRE 2024'!G14+'NOVIEMBRE 2024'!G14+'DICIEMBRE 2024'!G14+'PROD. FIN.'!G14</f>
        <v>0</v>
      </c>
      <c r="H14" s="7">
        <f t="shared" si="2"/>
        <v>170922.74</v>
      </c>
    </row>
    <row r="15" spans="1:8" x14ac:dyDescent="0.3">
      <c r="A15" s="6" t="s">
        <v>23</v>
      </c>
      <c r="B15" s="6" t="s">
        <v>24</v>
      </c>
      <c r="C15" s="7">
        <f>+'OCTUBRE 2024'!C15+'NOVIEMBRE 2024'!C15+'DICIEMBRE 2024'!C15+'PROD. FIN.'!C15</f>
        <v>2098904.69</v>
      </c>
      <c r="D15" s="7">
        <f>+'OCTUBRE 2024'!D15+'NOVIEMBRE 2024'!D15+'DICIEMBRE 2024'!D15+'PROD. FIN.'!D15</f>
        <v>0</v>
      </c>
      <c r="E15" s="7">
        <f t="shared" si="1"/>
        <v>2098904.69</v>
      </c>
      <c r="F15" s="7">
        <f>+'OCTUBRE 2024'!F15+'NOVIEMBRE 2024'!F15+'DICIEMBRE 2024'!F15+'PROD. FIN.'!F15</f>
        <v>1596753.8399999999</v>
      </c>
      <c r="G15" s="7">
        <f>+'OCTUBRE 2024'!G15+'NOVIEMBRE 2024'!G15+'DICIEMBRE 2024'!G15+'PROD. FIN.'!G15</f>
        <v>0</v>
      </c>
      <c r="H15" s="7">
        <f t="shared" si="2"/>
        <v>1596753.8399999999</v>
      </c>
    </row>
    <row r="16" spans="1:8" x14ac:dyDescent="0.3">
      <c r="A16" s="6" t="s">
        <v>25</v>
      </c>
      <c r="B16" s="6" t="s">
        <v>26</v>
      </c>
      <c r="C16" s="7">
        <f>+'OCTUBRE 2024'!C16+'NOVIEMBRE 2024'!C16+'DICIEMBRE 2024'!C16+'PROD. FIN.'!C16</f>
        <v>1246363.32</v>
      </c>
      <c r="D16" s="7">
        <f>+'OCTUBRE 2024'!D16+'NOVIEMBRE 2024'!D16+'DICIEMBRE 2024'!D16+'PROD. FIN.'!D16</f>
        <v>0</v>
      </c>
      <c r="E16" s="7">
        <f t="shared" si="1"/>
        <v>1246363.32</v>
      </c>
      <c r="F16" s="7">
        <f>+'OCTUBRE 2024'!F16+'NOVIEMBRE 2024'!F16+'DICIEMBRE 2024'!F16+'PROD. FIN.'!F16</f>
        <v>3137620.17</v>
      </c>
      <c r="G16" s="7">
        <f>+'OCTUBRE 2024'!G16+'NOVIEMBRE 2024'!G16+'DICIEMBRE 2024'!G16+'PROD. FIN.'!G16</f>
        <v>0</v>
      </c>
      <c r="H16" s="7">
        <f t="shared" si="2"/>
        <v>3137620.17</v>
      </c>
    </row>
    <row r="17" spans="1:8" x14ac:dyDescent="0.3">
      <c r="A17" s="6" t="s">
        <v>27</v>
      </c>
      <c r="B17" s="6" t="s">
        <v>28</v>
      </c>
      <c r="C17" s="7">
        <f>+'OCTUBRE 2024'!C17+'NOVIEMBRE 2024'!C17+'DICIEMBRE 2024'!C17+'PROD. FIN.'!C17</f>
        <v>473971.69</v>
      </c>
      <c r="D17" s="7">
        <f>+'OCTUBRE 2024'!D17+'NOVIEMBRE 2024'!D17+'DICIEMBRE 2024'!D17+'PROD. FIN.'!D17</f>
        <v>0</v>
      </c>
      <c r="E17" s="7">
        <f t="shared" si="1"/>
        <v>473971.69</v>
      </c>
      <c r="F17" s="7">
        <f>+'OCTUBRE 2024'!F17+'NOVIEMBRE 2024'!F17+'DICIEMBRE 2024'!F17+'PROD. FIN.'!F17</f>
        <v>326476.43</v>
      </c>
      <c r="G17" s="7">
        <f>+'OCTUBRE 2024'!G17+'NOVIEMBRE 2024'!G17+'DICIEMBRE 2024'!G17+'PROD. FIN.'!G17</f>
        <v>0</v>
      </c>
      <c r="H17" s="7">
        <f t="shared" si="2"/>
        <v>326476.43</v>
      </c>
    </row>
    <row r="18" spans="1:8" x14ac:dyDescent="0.3">
      <c r="A18" s="6" t="s">
        <v>29</v>
      </c>
      <c r="B18" s="6" t="s">
        <v>30</v>
      </c>
      <c r="C18" s="7">
        <f>+'OCTUBRE 2024'!C18+'NOVIEMBRE 2024'!C18+'DICIEMBRE 2024'!C18+'PROD. FIN.'!C18</f>
        <v>4057949.3</v>
      </c>
      <c r="D18" s="7">
        <f>+'OCTUBRE 2024'!D18+'NOVIEMBRE 2024'!D18+'DICIEMBRE 2024'!D18+'PROD. FIN.'!D18</f>
        <v>0</v>
      </c>
      <c r="E18" s="7">
        <f t="shared" si="1"/>
        <v>4057949.3</v>
      </c>
      <c r="F18" s="7">
        <f>+'OCTUBRE 2024'!F18+'NOVIEMBRE 2024'!F18+'DICIEMBRE 2024'!F18+'PROD. FIN.'!F18</f>
        <v>2600168.21</v>
      </c>
      <c r="G18" s="7">
        <f>+'OCTUBRE 2024'!G18+'NOVIEMBRE 2024'!G18+'DICIEMBRE 2024'!G18+'PROD. FIN.'!G18</f>
        <v>0</v>
      </c>
      <c r="H18" s="7">
        <f t="shared" si="2"/>
        <v>2600168.21</v>
      </c>
    </row>
    <row r="19" spans="1:8" x14ac:dyDescent="0.3">
      <c r="A19" s="6" t="s">
        <v>31</v>
      </c>
      <c r="B19" s="6" t="s">
        <v>32</v>
      </c>
      <c r="C19" s="7">
        <f>+'OCTUBRE 2024'!C19+'NOVIEMBRE 2024'!C19+'DICIEMBRE 2024'!C19+'PROD. FIN.'!C19</f>
        <v>568880.68000000005</v>
      </c>
      <c r="D19" s="7">
        <f>+'OCTUBRE 2024'!D19+'NOVIEMBRE 2024'!D19+'DICIEMBRE 2024'!D19+'PROD. FIN.'!D19</f>
        <v>0</v>
      </c>
      <c r="E19" s="7">
        <f t="shared" si="1"/>
        <v>568880.68000000005</v>
      </c>
      <c r="F19" s="7">
        <f>+'OCTUBRE 2024'!F19+'NOVIEMBRE 2024'!F19+'DICIEMBRE 2024'!F19+'PROD. FIN.'!F19</f>
        <v>708607.54999999993</v>
      </c>
      <c r="G19" s="7">
        <f>+'OCTUBRE 2024'!G19+'NOVIEMBRE 2024'!G19+'DICIEMBRE 2024'!G19+'PROD. FIN.'!G19</f>
        <v>0</v>
      </c>
      <c r="H19" s="7">
        <f t="shared" si="2"/>
        <v>708607.54999999993</v>
      </c>
    </row>
    <row r="20" spans="1:8" x14ac:dyDescent="0.3">
      <c r="A20" s="6" t="s">
        <v>33</v>
      </c>
      <c r="B20" s="6" t="s">
        <v>34</v>
      </c>
      <c r="C20" s="7">
        <f>+'OCTUBRE 2024'!C20+'NOVIEMBRE 2024'!C20+'DICIEMBRE 2024'!C20+'PROD. FIN.'!C20</f>
        <v>2068152.8599999999</v>
      </c>
      <c r="D20" s="7">
        <f>+'OCTUBRE 2024'!D20+'NOVIEMBRE 2024'!D20+'DICIEMBRE 2024'!D20+'PROD. FIN.'!D20</f>
        <v>0</v>
      </c>
      <c r="E20" s="7">
        <f t="shared" si="1"/>
        <v>2068152.8599999999</v>
      </c>
      <c r="F20" s="7">
        <f>+'OCTUBRE 2024'!F20+'NOVIEMBRE 2024'!F20+'DICIEMBRE 2024'!F20+'PROD. FIN.'!F20</f>
        <v>6539308.9700000007</v>
      </c>
      <c r="G20" s="7">
        <f>+'OCTUBRE 2024'!G20+'NOVIEMBRE 2024'!G20+'DICIEMBRE 2024'!G20+'PROD. FIN.'!G20</f>
        <v>0</v>
      </c>
      <c r="H20" s="7">
        <f t="shared" si="2"/>
        <v>6539308.9700000007</v>
      </c>
    </row>
    <row r="21" spans="1:8" x14ac:dyDescent="0.3">
      <c r="A21" s="6" t="s">
        <v>35</v>
      </c>
      <c r="B21" s="6" t="s">
        <v>36</v>
      </c>
      <c r="C21" s="7">
        <f>+'OCTUBRE 2024'!C21+'NOVIEMBRE 2024'!C21+'DICIEMBRE 2024'!C21+'PROD. FIN.'!C21</f>
        <v>2088702.65</v>
      </c>
      <c r="D21" s="7">
        <f>+'OCTUBRE 2024'!D21+'NOVIEMBRE 2024'!D21+'DICIEMBRE 2024'!D21+'PROD. FIN.'!D21</f>
        <v>0</v>
      </c>
      <c r="E21" s="7">
        <f t="shared" si="1"/>
        <v>2088702.65</v>
      </c>
      <c r="F21" s="7">
        <f>+'OCTUBRE 2024'!F21+'NOVIEMBRE 2024'!F21+'DICIEMBRE 2024'!F21+'PROD. FIN.'!F21</f>
        <v>1247223.8</v>
      </c>
      <c r="G21" s="7">
        <f>+'OCTUBRE 2024'!G21+'NOVIEMBRE 2024'!G21+'DICIEMBRE 2024'!G21+'PROD. FIN.'!G21</f>
        <v>5936</v>
      </c>
      <c r="H21" s="7">
        <f t="shared" si="2"/>
        <v>1241287.8</v>
      </c>
    </row>
    <row r="22" spans="1:8" x14ac:dyDescent="0.3">
      <c r="A22" s="6" t="s">
        <v>37</v>
      </c>
      <c r="B22" s="6" t="s">
        <v>38</v>
      </c>
      <c r="C22" s="7">
        <f>+'OCTUBRE 2024'!C22+'NOVIEMBRE 2024'!C22+'DICIEMBRE 2024'!C22+'PROD. FIN.'!C22</f>
        <v>5359291.8500000006</v>
      </c>
      <c r="D22" s="7">
        <f>+'OCTUBRE 2024'!D22+'NOVIEMBRE 2024'!D22+'DICIEMBRE 2024'!D22+'PROD. FIN.'!D22</f>
        <v>0</v>
      </c>
      <c r="E22" s="7">
        <f t="shared" si="1"/>
        <v>5359291.8500000006</v>
      </c>
      <c r="F22" s="7">
        <f>+'OCTUBRE 2024'!F22+'NOVIEMBRE 2024'!F22+'DICIEMBRE 2024'!F22+'PROD. FIN.'!F22</f>
        <v>2226885.96</v>
      </c>
      <c r="G22" s="7">
        <f>+'OCTUBRE 2024'!G22+'NOVIEMBRE 2024'!G22+'DICIEMBRE 2024'!G22+'PROD. FIN.'!G22</f>
        <v>0</v>
      </c>
      <c r="H22" s="7">
        <f t="shared" si="2"/>
        <v>2226885.96</v>
      </c>
    </row>
    <row r="23" spans="1:8" x14ac:dyDescent="0.3">
      <c r="A23" s="6" t="s">
        <v>39</v>
      </c>
      <c r="B23" s="6" t="s">
        <v>40</v>
      </c>
      <c r="C23" s="7">
        <f>+'OCTUBRE 2024'!C23+'NOVIEMBRE 2024'!C23+'DICIEMBRE 2024'!C23+'PROD. FIN.'!C23</f>
        <v>1156162.54</v>
      </c>
      <c r="D23" s="7">
        <f>+'OCTUBRE 2024'!D23+'NOVIEMBRE 2024'!D23+'DICIEMBRE 2024'!D23+'PROD. FIN.'!D23</f>
        <v>0</v>
      </c>
      <c r="E23" s="7">
        <f t="shared" si="1"/>
        <v>1156162.54</v>
      </c>
      <c r="F23" s="7">
        <f>+'OCTUBRE 2024'!F23+'NOVIEMBRE 2024'!F23+'DICIEMBRE 2024'!F23+'PROD. FIN.'!F23</f>
        <v>839943.3</v>
      </c>
      <c r="G23" s="7">
        <f>+'OCTUBRE 2024'!G23+'NOVIEMBRE 2024'!G23+'DICIEMBRE 2024'!G23+'PROD. FIN.'!G23</f>
        <v>0</v>
      </c>
      <c r="H23" s="7">
        <f t="shared" si="2"/>
        <v>839943.3</v>
      </c>
    </row>
    <row r="24" spans="1:8" x14ac:dyDescent="0.3">
      <c r="A24" s="6" t="s">
        <v>41</v>
      </c>
      <c r="B24" s="6" t="s">
        <v>42</v>
      </c>
      <c r="C24" s="7">
        <f>+'OCTUBRE 2024'!C24+'NOVIEMBRE 2024'!C24+'DICIEMBRE 2024'!C24+'PROD. FIN.'!C24</f>
        <v>354733.39</v>
      </c>
      <c r="D24" s="7">
        <f>+'OCTUBRE 2024'!D24+'NOVIEMBRE 2024'!D24+'DICIEMBRE 2024'!D24+'PROD. FIN.'!D24</f>
        <v>0</v>
      </c>
      <c r="E24" s="7">
        <f t="shared" si="1"/>
        <v>354733.39</v>
      </c>
      <c r="F24" s="7">
        <f>+'OCTUBRE 2024'!F24+'NOVIEMBRE 2024'!F24+'DICIEMBRE 2024'!F24+'PROD. FIN.'!F24</f>
        <v>175114.33</v>
      </c>
      <c r="G24" s="7">
        <f>+'OCTUBRE 2024'!G24+'NOVIEMBRE 2024'!G24+'DICIEMBRE 2024'!G24+'PROD. FIN.'!G24</f>
        <v>0</v>
      </c>
      <c r="H24" s="7">
        <f t="shared" si="2"/>
        <v>175114.33</v>
      </c>
    </row>
    <row r="25" spans="1:8" x14ac:dyDescent="0.3">
      <c r="A25" s="6" t="s">
        <v>43</v>
      </c>
      <c r="B25" s="6" t="s">
        <v>44</v>
      </c>
      <c r="C25" s="7">
        <f>+'OCTUBRE 2024'!C25+'NOVIEMBRE 2024'!C25+'DICIEMBRE 2024'!C25+'PROD. FIN.'!C25</f>
        <v>875122.47000000009</v>
      </c>
      <c r="D25" s="7">
        <f>+'OCTUBRE 2024'!D25+'NOVIEMBRE 2024'!D25+'DICIEMBRE 2024'!D25+'PROD. FIN.'!D25</f>
        <v>0</v>
      </c>
      <c r="E25" s="7">
        <f t="shared" si="1"/>
        <v>875122.47000000009</v>
      </c>
      <c r="F25" s="7">
        <f>+'OCTUBRE 2024'!F25+'NOVIEMBRE 2024'!F25+'DICIEMBRE 2024'!F25+'PROD. FIN.'!F25</f>
        <v>641309.62</v>
      </c>
      <c r="G25" s="7">
        <f>+'OCTUBRE 2024'!G25+'NOVIEMBRE 2024'!G25+'DICIEMBRE 2024'!G25+'PROD. FIN.'!G25</f>
        <v>0</v>
      </c>
      <c r="H25" s="7">
        <f t="shared" si="2"/>
        <v>641309.62</v>
      </c>
    </row>
    <row r="26" spans="1:8" x14ac:dyDescent="0.3">
      <c r="A26" s="6" t="s">
        <v>45</v>
      </c>
      <c r="B26" s="6" t="s">
        <v>46</v>
      </c>
      <c r="C26" s="7">
        <f>+'OCTUBRE 2024'!C26+'NOVIEMBRE 2024'!C26+'DICIEMBRE 2024'!C26+'PROD. FIN.'!C26</f>
        <v>1625266.81</v>
      </c>
      <c r="D26" s="7">
        <f>+'OCTUBRE 2024'!D26+'NOVIEMBRE 2024'!D26+'DICIEMBRE 2024'!D26+'PROD. FIN.'!D26</f>
        <v>0</v>
      </c>
      <c r="E26" s="7">
        <f t="shared" si="1"/>
        <v>1625266.81</v>
      </c>
      <c r="F26" s="7">
        <f>+'OCTUBRE 2024'!F26+'NOVIEMBRE 2024'!F26+'DICIEMBRE 2024'!F26+'PROD. FIN.'!F26</f>
        <v>1128695.6299999999</v>
      </c>
      <c r="G26" s="7">
        <f>+'OCTUBRE 2024'!G26+'NOVIEMBRE 2024'!G26+'DICIEMBRE 2024'!G26+'PROD. FIN.'!G26</f>
        <v>0</v>
      </c>
      <c r="H26" s="7">
        <f t="shared" si="2"/>
        <v>1128695.6299999999</v>
      </c>
    </row>
    <row r="27" spans="1:8" x14ac:dyDescent="0.3">
      <c r="A27" s="6" t="s">
        <v>47</v>
      </c>
      <c r="B27" s="6" t="s">
        <v>48</v>
      </c>
      <c r="C27" s="7">
        <f>+'OCTUBRE 2024'!C27+'NOVIEMBRE 2024'!C27+'DICIEMBRE 2024'!C27+'PROD. FIN.'!C27</f>
        <v>2361135.79</v>
      </c>
      <c r="D27" s="7">
        <f>+'OCTUBRE 2024'!D27+'NOVIEMBRE 2024'!D27+'DICIEMBRE 2024'!D27+'PROD. FIN.'!D27</f>
        <v>0</v>
      </c>
      <c r="E27" s="7">
        <f t="shared" si="1"/>
        <v>2361135.79</v>
      </c>
      <c r="F27" s="7">
        <f>+'OCTUBRE 2024'!F27+'NOVIEMBRE 2024'!F27+'DICIEMBRE 2024'!F27+'PROD. FIN.'!F27</f>
        <v>3373745.0399999996</v>
      </c>
      <c r="G27" s="7">
        <f>+'OCTUBRE 2024'!G27+'NOVIEMBRE 2024'!G27+'DICIEMBRE 2024'!G27+'PROD. FIN.'!G27</f>
        <v>0</v>
      </c>
      <c r="H27" s="7">
        <f t="shared" si="2"/>
        <v>3373745.0399999996</v>
      </c>
    </row>
    <row r="28" spans="1:8" x14ac:dyDescent="0.3">
      <c r="A28" s="6" t="s">
        <v>49</v>
      </c>
      <c r="B28" s="6" t="s">
        <v>50</v>
      </c>
      <c r="C28" s="7">
        <f>+'OCTUBRE 2024'!C28+'NOVIEMBRE 2024'!C28+'DICIEMBRE 2024'!C28+'PROD. FIN.'!C28</f>
        <v>351928.87</v>
      </c>
      <c r="D28" s="7">
        <f>+'OCTUBRE 2024'!D28+'NOVIEMBRE 2024'!D28+'DICIEMBRE 2024'!D28+'PROD. FIN.'!D28</f>
        <v>0</v>
      </c>
      <c r="E28" s="7">
        <f t="shared" si="1"/>
        <v>351928.87</v>
      </c>
      <c r="F28" s="7">
        <f>+'OCTUBRE 2024'!F28+'NOVIEMBRE 2024'!F28+'DICIEMBRE 2024'!F28+'PROD. FIN.'!F28</f>
        <v>186990.41999999998</v>
      </c>
      <c r="G28" s="7">
        <f>+'OCTUBRE 2024'!G28+'NOVIEMBRE 2024'!G28+'DICIEMBRE 2024'!G28+'PROD. FIN.'!G28</f>
        <v>0</v>
      </c>
      <c r="H28" s="7">
        <f t="shared" si="2"/>
        <v>186990.41999999998</v>
      </c>
    </row>
    <row r="29" spans="1:8" x14ac:dyDescent="0.3">
      <c r="A29" s="6" t="s">
        <v>51</v>
      </c>
      <c r="B29" s="6" t="s">
        <v>52</v>
      </c>
      <c r="C29" s="7">
        <f>+'OCTUBRE 2024'!C29+'NOVIEMBRE 2024'!C29+'DICIEMBRE 2024'!C29+'PROD. FIN.'!C29</f>
        <v>4742352.97</v>
      </c>
      <c r="D29" s="7">
        <f>+'OCTUBRE 2024'!D29+'NOVIEMBRE 2024'!D29+'DICIEMBRE 2024'!D29+'PROD. FIN.'!D29</f>
        <v>0</v>
      </c>
      <c r="E29" s="7">
        <f t="shared" si="1"/>
        <v>4742352.97</v>
      </c>
      <c r="F29" s="7">
        <f>+'OCTUBRE 2024'!F29+'NOVIEMBRE 2024'!F29+'DICIEMBRE 2024'!F29+'PROD. FIN.'!F29</f>
        <v>6259871.25</v>
      </c>
      <c r="G29" s="7">
        <f>+'OCTUBRE 2024'!G29+'NOVIEMBRE 2024'!G29+'DICIEMBRE 2024'!G29+'PROD. FIN.'!G29</f>
        <v>0</v>
      </c>
      <c r="H29" s="7">
        <f t="shared" si="2"/>
        <v>6259871.25</v>
      </c>
    </row>
    <row r="30" spans="1:8" x14ac:dyDescent="0.3">
      <c r="A30" s="6" t="s">
        <v>53</v>
      </c>
      <c r="B30" s="6" t="s">
        <v>54</v>
      </c>
      <c r="C30" s="7">
        <f>+'OCTUBRE 2024'!C30+'NOVIEMBRE 2024'!C30+'DICIEMBRE 2024'!C30+'PROD. FIN.'!C30</f>
        <v>1526148.0899999999</v>
      </c>
      <c r="D30" s="7">
        <f>+'OCTUBRE 2024'!D30+'NOVIEMBRE 2024'!D30+'DICIEMBRE 2024'!D30+'PROD. FIN.'!D30</f>
        <v>0</v>
      </c>
      <c r="E30" s="7">
        <f t="shared" si="1"/>
        <v>1526148.0899999999</v>
      </c>
      <c r="F30" s="7">
        <f>+'OCTUBRE 2024'!F30+'NOVIEMBRE 2024'!F30+'DICIEMBRE 2024'!F30+'PROD. FIN.'!F30</f>
        <v>848559.3</v>
      </c>
      <c r="G30" s="7">
        <f>+'OCTUBRE 2024'!G30+'NOVIEMBRE 2024'!G30+'DICIEMBRE 2024'!G30+'PROD. FIN.'!G30</f>
        <v>0</v>
      </c>
      <c r="H30" s="7">
        <f t="shared" si="2"/>
        <v>848559.3</v>
      </c>
    </row>
    <row r="31" spans="1:8" x14ac:dyDescent="0.3">
      <c r="A31" s="6" t="s">
        <v>55</v>
      </c>
      <c r="B31" s="6" t="s">
        <v>56</v>
      </c>
      <c r="C31" s="7">
        <f>+'OCTUBRE 2024'!C31+'NOVIEMBRE 2024'!C31+'DICIEMBRE 2024'!C31+'PROD. FIN.'!C31</f>
        <v>1958975.71</v>
      </c>
      <c r="D31" s="7">
        <f>+'OCTUBRE 2024'!D31+'NOVIEMBRE 2024'!D31+'DICIEMBRE 2024'!D31+'PROD. FIN.'!D31</f>
        <v>0</v>
      </c>
      <c r="E31" s="7">
        <f t="shared" si="1"/>
        <v>1958975.71</v>
      </c>
      <c r="F31" s="7">
        <f>+'OCTUBRE 2024'!F31+'NOVIEMBRE 2024'!F31+'DICIEMBRE 2024'!F31+'PROD. FIN.'!F31</f>
        <v>2644412.52</v>
      </c>
      <c r="G31" s="7">
        <f>+'OCTUBRE 2024'!G31+'NOVIEMBRE 2024'!G31+'DICIEMBRE 2024'!G31+'PROD. FIN.'!G31</f>
        <v>0</v>
      </c>
      <c r="H31" s="7">
        <f t="shared" si="2"/>
        <v>2644412.52</v>
      </c>
    </row>
    <row r="32" spans="1:8" x14ac:dyDescent="0.3">
      <c r="A32" s="6" t="s">
        <v>57</v>
      </c>
      <c r="B32" s="6" t="s">
        <v>58</v>
      </c>
      <c r="C32" s="7">
        <f>+'OCTUBRE 2024'!C32+'NOVIEMBRE 2024'!C32+'DICIEMBRE 2024'!C32+'PROD. FIN.'!C32</f>
        <v>2144780.9900000002</v>
      </c>
      <c r="D32" s="7">
        <f>+'OCTUBRE 2024'!D32+'NOVIEMBRE 2024'!D32+'DICIEMBRE 2024'!D32+'PROD. FIN.'!D32</f>
        <v>0</v>
      </c>
      <c r="E32" s="7">
        <f t="shared" si="1"/>
        <v>2144780.9900000002</v>
      </c>
      <c r="F32" s="7">
        <f>+'OCTUBRE 2024'!F32+'NOVIEMBRE 2024'!F32+'DICIEMBRE 2024'!F32+'PROD. FIN.'!F32</f>
        <v>2103933.35</v>
      </c>
      <c r="G32" s="7">
        <f>+'OCTUBRE 2024'!G32+'NOVIEMBRE 2024'!G32+'DICIEMBRE 2024'!G32+'PROD. FIN.'!G32</f>
        <v>0</v>
      </c>
      <c r="H32" s="7">
        <f t="shared" si="2"/>
        <v>2103933.35</v>
      </c>
    </row>
    <row r="33" spans="1:8" x14ac:dyDescent="0.3">
      <c r="A33" s="6" t="s">
        <v>59</v>
      </c>
      <c r="B33" s="6" t="s">
        <v>60</v>
      </c>
      <c r="C33" s="7">
        <f>+'OCTUBRE 2024'!C33+'NOVIEMBRE 2024'!C33+'DICIEMBRE 2024'!C33+'PROD. FIN.'!C33</f>
        <v>921197.46</v>
      </c>
      <c r="D33" s="7">
        <f>+'OCTUBRE 2024'!D33+'NOVIEMBRE 2024'!D33+'DICIEMBRE 2024'!D33+'PROD. FIN.'!D33</f>
        <v>0</v>
      </c>
      <c r="E33" s="7">
        <f t="shared" si="1"/>
        <v>921197.46</v>
      </c>
      <c r="F33" s="7">
        <f>+'OCTUBRE 2024'!F33+'NOVIEMBRE 2024'!F33+'DICIEMBRE 2024'!F33+'PROD. FIN.'!F33</f>
        <v>507412.36000000004</v>
      </c>
      <c r="G33" s="7">
        <f>+'OCTUBRE 2024'!G33+'NOVIEMBRE 2024'!G33+'DICIEMBRE 2024'!G33+'PROD. FIN.'!G33</f>
        <v>0</v>
      </c>
      <c r="H33" s="7">
        <f t="shared" si="2"/>
        <v>507412.36000000004</v>
      </c>
    </row>
    <row r="34" spans="1:8" x14ac:dyDescent="0.3">
      <c r="A34" s="6" t="s">
        <v>61</v>
      </c>
      <c r="B34" s="6" t="s">
        <v>62</v>
      </c>
      <c r="C34" s="7">
        <f>+'OCTUBRE 2024'!C34+'NOVIEMBRE 2024'!C34+'DICIEMBRE 2024'!C34+'PROD. FIN.'!C34</f>
        <v>3684098.93</v>
      </c>
      <c r="D34" s="7">
        <f>+'OCTUBRE 2024'!D34+'NOVIEMBRE 2024'!D34+'DICIEMBRE 2024'!D34+'PROD. FIN.'!D34</f>
        <v>0</v>
      </c>
      <c r="E34" s="7">
        <f t="shared" si="1"/>
        <v>3684098.93</v>
      </c>
      <c r="F34" s="7">
        <f>+'OCTUBRE 2024'!F34+'NOVIEMBRE 2024'!F34+'DICIEMBRE 2024'!F34+'PROD. FIN.'!F34</f>
        <v>5390354.1100000003</v>
      </c>
      <c r="G34" s="7">
        <f>+'OCTUBRE 2024'!G34+'NOVIEMBRE 2024'!G34+'DICIEMBRE 2024'!G34+'PROD. FIN.'!G34</f>
        <v>21621</v>
      </c>
      <c r="H34" s="7">
        <f t="shared" si="2"/>
        <v>5368733.1100000003</v>
      </c>
    </row>
    <row r="35" spans="1:8" x14ac:dyDescent="0.3">
      <c r="A35" s="6" t="s">
        <v>63</v>
      </c>
      <c r="B35" s="6" t="s">
        <v>64</v>
      </c>
      <c r="C35" s="7">
        <f>+'OCTUBRE 2024'!C35+'NOVIEMBRE 2024'!C35+'DICIEMBRE 2024'!C35+'PROD. FIN.'!C35</f>
        <v>2222270.41</v>
      </c>
      <c r="D35" s="7">
        <f>+'OCTUBRE 2024'!D35+'NOVIEMBRE 2024'!D35+'DICIEMBRE 2024'!D35+'PROD. FIN.'!D35</f>
        <v>0</v>
      </c>
      <c r="E35" s="7">
        <f t="shared" si="1"/>
        <v>2222270.41</v>
      </c>
      <c r="F35" s="7">
        <f>+'OCTUBRE 2024'!F35+'NOVIEMBRE 2024'!F35+'DICIEMBRE 2024'!F35+'PROD. FIN.'!F35</f>
        <v>981525.09000000008</v>
      </c>
      <c r="G35" s="7">
        <f>+'OCTUBRE 2024'!G35+'NOVIEMBRE 2024'!G35+'DICIEMBRE 2024'!G35+'PROD. FIN.'!G35</f>
        <v>0</v>
      </c>
      <c r="H35" s="7">
        <f t="shared" si="2"/>
        <v>981525.09000000008</v>
      </c>
    </row>
    <row r="36" spans="1:8" x14ac:dyDescent="0.3">
      <c r="A36" s="6" t="s">
        <v>65</v>
      </c>
      <c r="B36" s="6" t="s">
        <v>66</v>
      </c>
      <c r="C36" s="7">
        <f>+'OCTUBRE 2024'!C36+'NOVIEMBRE 2024'!C36+'DICIEMBRE 2024'!C36+'PROD. FIN.'!C36</f>
        <v>723096.13</v>
      </c>
      <c r="D36" s="7">
        <f>+'OCTUBRE 2024'!D36+'NOVIEMBRE 2024'!D36+'DICIEMBRE 2024'!D36+'PROD. FIN.'!D36</f>
        <v>0</v>
      </c>
      <c r="E36" s="7">
        <f t="shared" si="1"/>
        <v>723096.13</v>
      </c>
      <c r="F36" s="7">
        <f>+'OCTUBRE 2024'!F36+'NOVIEMBRE 2024'!F36+'DICIEMBRE 2024'!F36+'PROD. FIN.'!F36</f>
        <v>2032909.59</v>
      </c>
      <c r="G36" s="7">
        <f>+'OCTUBRE 2024'!G36+'NOVIEMBRE 2024'!G36+'DICIEMBRE 2024'!G36+'PROD. FIN.'!G36</f>
        <v>0</v>
      </c>
      <c r="H36" s="7">
        <f t="shared" si="2"/>
        <v>2032909.59</v>
      </c>
    </row>
    <row r="37" spans="1:8" x14ac:dyDescent="0.3">
      <c r="A37" s="6" t="s">
        <v>67</v>
      </c>
      <c r="B37" s="6" t="s">
        <v>68</v>
      </c>
      <c r="C37" s="7">
        <f>+'OCTUBRE 2024'!C37+'NOVIEMBRE 2024'!C37+'DICIEMBRE 2024'!C37+'PROD. FIN.'!C37</f>
        <v>2365824.6100000003</v>
      </c>
      <c r="D37" s="7">
        <f>+'OCTUBRE 2024'!D37+'NOVIEMBRE 2024'!D37+'DICIEMBRE 2024'!D37+'PROD. FIN.'!D37</f>
        <v>0</v>
      </c>
      <c r="E37" s="7">
        <f t="shared" si="1"/>
        <v>2365824.6100000003</v>
      </c>
      <c r="F37" s="7">
        <f>+'OCTUBRE 2024'!F37+'NOVIEMBRE 2024'!F37+'DICIEMBRE 2024'!F37+'PROD. FIN.'!F37</f>
        <v>1673133.51</v>
      </c>
      <c r="G37" s="7">
        <f>+'OCTUBRE 2024'!G37+'NOVIEMBRE 2024'!G37+'DICIEMBRE 2024'!G37+'PROD. FIN.'!G37</f>
        <v>0</v>
      </c>
      <c r="H37" s="7">
        <f t="shared" si="2"/>
        <v>1673133.51</v>
      </c>
    </row>
    <row r="38" spans="1:8" x14ac:dyDescent="0.3">
      <c r="A38" s="6" t="s">
        <v>69</v>
      </c>
      <c r="B38" s="6" t="s">
        <v>70</v>
      </c>
      <c r="C38" s="7">
        <f>+'OCTUBRE 2024'!C38+'NOVIEMBRE 2024'!C38+'DICIEMBRE 2024'!C38+'PROD. FIN.'!C38</f>
        <v>408987.21</v>
      </c>
      <c r="D38" s="7">
        <f>+'OCTUBRE 2024'!D38+'NOVIEMBRE 2024'!D38+'DICIEMBRE 2024'!D38+'PROD. FIN.'!D38</f>
        <v>0</v>
      </c>
      <c r="E38" s="7">
        <f t="shared" si="1"/>
        <v>408987.21</v>
      </c>
      <c r="F38" s="7">
        <f>+'OCTUBRE 2024'!F38+'NOVIEMBRE 2024'!F38+'DICIEMBRE 2024'!F38+'PROD. FIN.'!F38</f>
        <v>250795.37999999998</v>
      </c>
      <c r="G38" s="7">
        <f>+'OCTUBRE 2024'!G38+'NOVIEMBRE 2024'!G38+'DICIEMBRE 2024'!G38+'PROD. FIN.'!G38</f>
        <v>0</v>
      </c>
      <c r="H38" s="7">
        <f t="shared" si="2"/>
        <v>250795.37999999998</v>
      </c>
    </row>
    <row r="39" spans="1:8" x14ac:dyDescent="0.3">
      <c r="A39" s="6" t="s">
        <v>71</v>
      </c>
      <c r="B39" s="6" t="s">
        <v>72</v>
      </c>
      <c r="C39" s="7">
        <f>+'OCTUBRE 2024'!C39+'NOVIEMBRE 2024'!C39+'DICIEMBRE 2024'!C39+'PROD. FIN.'!C39</f>
        <v>363661.62</v>
      </c>
      <c r="D39" s="7">
        <f>+'OCTUBRE 2024'!D39+'NOVIEMBRE 2024'!D39+'DICIEMBRE 2024'!D39+'PROD. FIN.'!D39</f>
        <v>0</v>
      </c>
      <c r="E39" s="7">
        <f t="shared" si="1"/>
        <v>363661.62</v>
      </c>
      <c r="F39" s="7">
        <f>+'OCTUBRE 2024'!F39+'NOVIEMBRE 2024'!F39+'DICIEMBRE 2024'!F39+'PROD. FIN.'!F39</f>
        <v>682060.96000000008</v>
      </c>
      <c r="G39" s="7">
        <f>+'OCTUBRE 2024'!G39+'NOVIEMBRE 2024'!G39+'DICIEMBRE 2024'!G39+'PROD. FIN.'!G39</f>
        <v>0</v>
      </c>
      <c r="H39" s="7">
        <f t="shared" si="2"/>
        <v>682060.96000000008</v>
      </c>
    </row>
    <row r="40" spans="1:8" x14ac:dyDescent="0.3">
      <c r="A40" s="6" t="s">
        <v>73</v>
      </c>
      <c r="B40" s="6" t="s">
        <v>74</v>
      </c>
      <c r="C40" s="7">
        <f>+'OCTUBRE 2024'!C40+'NOVIEMBRE 2024'!C40+'DICIEMBRE 2024'!C40+'PROD. FIN.'!C40</f>
        <v>352990.07999999996</v>
      </c>
      <c r="D40" s="7">
        <f>+'OCTUBRE 2024'!D40+'NOVIEMBRE 2024'!D40+'DICIEMBRE 2024'!D40+'PROD. FIN.'!D40</f>
        <v>0</v>
      </c>
      <c r="E40" s="7">
        <f t="shared" si="1"/>
        <v>352990.07999999996</v>
      </c>
      <c r="F40" s="7">
        <f>+'OCTUBRE 2024'!F40+'NOVIEMBRE 2024'!F40+'DICIEMBRE 2024'!F40+'PROD. FIN.'!F40</f>
        <v>299929.86</v>
      </c>
      <c r="G40" s="7">
        <f>+'OCTUBRE 2024'!G40+'NOVIEMBRE 2024'!G40+'DICIEMBRE 2024'!G40+'PROD. FIN.'!G40</f>
        <v>0</v>
      </c>
      <c r="H40" s="7">
        <f t="shared" si="2"/>
        <v>299929.86</v>
      </c>
    </row>
    <row r="41" spans="1:8" x14ac:dyDescent="0.3">
      <c r="A41" s="6" t="s">
        <v>75</v>
      </c>
      <c r="B41" s="6" t="s">
        <v>76</v>
      </c>
      <c r="C41" s="7">
        <f>+'OCTUBRE 2024'!C41+'NOVIEMBRE 2024'!C41+'DICIEMBRE 2024'!C41+'PROD. FIN.'!C41</f>
        <v>790676.21000000008</v>
      </c>
      <c r="D41" s="7">
        <f>+'OCTUBRE 2024'!D41+'NOVIEMBRE 2024'!D41+'DICIEMBRE 2024'!D41+'PROD. FIN.'!D41</f>
        <v>0</v>
      </c>
      <c r="E41" s="7">
        <f t="shared" si="1"/>
        <v>790676.21000000008</v>
      </c>
      <c r="F41" s="7">
        <f>+'OCTUBRE 2024'!F41+'NOVIEMBRE 2024'!F41+'DICIEMBRE 2024'!F41+'PROD. FIN.'!F41</f>
        <v>152992.16999999998</v>
      </c>
      <c r="G41" s="7">
        <f>+'OCTUBRE 2024'!G41+'NOVIEMBRE 2024'!G41+'DICIEMBRE 2024'!G41+'PROD. FIN.'!G41</f>
        <v>0</v>
      </c>
      <c r="H41" s="7">
        <f t="shared" si="2"/>
        <v>152992.16999999998</v>
      </c>
    </row>
    <row r="42" spans="1:8" x14ac:dyDescent="0.3">
      <c r="A42" s="6" t="s">
        <v>77</v>
      </c>
      <c r="B42" s="6" t="s">
        <v>78</v>
      </c>
      <c r="C42" s="7">
        <f>+'OCTUBRE 2024'!C42+'NOVIEMBRE 2024'!C42+'DICIEMBRE 2024'!C42+'PROD. FIN.'!C42</f>
        <v>1400620.07</v>
      </c>
      <c r="D42" s="7">
        <f>+'OCTUBRE 2024'!D42+'NOVIEMBRE 2024'!D42+'DICIEMBRE 2024'!D42+'PROD. FIN.'!D42</f>
        <v>0</v>
      </c>
      <c r="E42" s="7">
        <f t="shared" si="1"/>
        <v>1400620.07</v>
      </c>
      <c r="F42" s="7">
        <f>+'OCTUBRE 2024'!F42+'NOVIEMBRE 2024'!F42+'DICIEMBRE 2024'!F42+'PROD. FIN.'!F42</f>
        <v>1223937.33</v>
      </c>
      <c r="G42" s="7">
        <f>+'OCTUBRE 2024'!G42+'NOVIEMBRE 2024'!G42+'DICIEMBRE 2024'!G42+'PROD. FIN.'!G42</f>
        <v>0</v>
      </c>
      <c r="H42" s="7">
        <f t="shared" si="2"/>
        <v>1223937.33</v>
      </c>
    </row>
    <row r="43" spans="1:8" x14ac:dyDescent="0.3">
      <c r="A43" s="6" t="s">
        <v>79</v>
      </c>
      <c r="B43" s="6" t="s">
        <v>80</v>
      </c>
      <c r="C43" s="7">
        <f>+'OCTUBRE 2024'!C43+'NOVIEMBRE 2024'!C43+'DICIEMBRE 2024'!C43+'PROD. FIN.'!C43</f>
        <v>1715915.49</v>
      </c>
      <c r="D43" s="7">
        <f>+'OCTUBRE 2024'!D43+'NOVIEMBRE 2024'!D43+'DICIEMBRE 2024'!D43+'PROD. FIN.'!D43</f>
        <v>0</v>
      </c>
      <c r="E43" s="7">
        <f t="shared" si="1"/>
        <v>1715915.49</v>
      </c>
      <c r="F43" s="7">
        <f>+'OCTUBRE 2024'!F43+'NOVIEMBRE 2024'!F43+'DICIEMBRE 2024'!F43+'PROD. FIN.'!F43</f>
        <v>1030193.81</v>
      </c>
      <c r="G43" s="7">
        <f>+'OCTUBRE 2024'!G43+'NOVIEMBRE 2024'!G43+'DICIEMBRE 2024'!G43+'PROD. FIN.'!G43</f>
        <v>0</v>
      </c>
      <c r="H43" s="7">
        <f t="shared" si="2"/>
        <v>1030193.81</v>
      </c>
    </row>
    <row r="44" spans="1:8" x14ac:dyDescent="0.3">
      <c r="A44" s="6" t="s">
        <v>81</v>
      </c>
      <c r="B44" s="6" t="s">
        <v>82</v>
      </c>
      <c r="C44" s="7">
        <f>+'OCTUBRE 2024'!C44+'NOVIEMBRE 2024'!C44+'DICIEMBRE 2024'!C44+'PROD. FIN.'!C44</f>
        <v>756314.07000000007</v>
      </c>
      <c r="D44" s="7">
        <f>+'OCTUBRE 2024'!D44+'NOVIEMBRE 2024'!D44+'DICIEMBRE 2024'!D44+'PROD. FIN.'!D44</f>
        <v>0</v>
      </c>
      <c r="E44" s="7">
        <f t="shared" si="1"/>
        <v>756314.07000000007</v>
      </c>
      <c r="F44" s="7">
        <f>+'OCTUBRE 2024'!F44+'NOVIEMBRE 2024'!F44+'DICIEMBRE 2024'!F44+'PROD. FIN.'!F44</f>
        <v>438950.14</v>
      </c>
      <c r="G44" s="7">
        <f>+'OCTUBRE 2024'!G44+'NOVIEMBRE 2024'!G44+'DICIEMBRE 2024'!G44+'PROD. FIN.'!G44</f>
        <v>0</v>
      </c>
      <c r="H44" s="7">
        <f t="shared" si="2"/>
        <v>438950.14</v>
      </c>
    </row>
    <row r="45" spans="1:8" x14ac:dyDescent="0.3">
      <c r="A45" s="6" t="s">
        <v>83</v>
      </c>
      <c r="B45" s="6" t="s">
        <v>84</v>
      </c>
      <c r="C45" s="7">
        <f>+'OCTUBRE 2024'!C45+'NOVIEMBRE 2024'!C45+'DICIEMBRE 2024'!C45+'PROD. FIN.'!C45</f>
        <v>7063812.3899999997</v>
      </c>
      <c r="D45" s="7">
        <f>+'OCTUBRE 2024'!D45+'NOVIEMBRE 2024'!D45+'DICIEMBRE 2024'!D45+'PROD. FIN.'!D45</f>
        <v>0</v>
      </c>
      <c r="E45" s="7">
        <f t="shared" si="1"/>
        <v>7063812.3899999997</v>
      </c>
      <c r="F45" s="7">
        <f>+'OCTUBRE 2024'!F45+'NOVIEMBRE 2024'!F45+'DICIEMBRE 2024'!F45+'PROD. FIN.'!F45</f>
        <v>18236340.149999999</v>
      </c>
      <c r="G45" s="7">
        <f>+'OCTUBRE 2024'!G45+'NOVIEMBRE 2024'!G45+'DICIEMBRE 2024'!G45+'PROD. FIN.'!G45</f>
        <v>0</v>
      </c>
      <c r="H45" s="7">
        <f t="shared" si="2"/>
        <v>18236340.149999999</v>
      </c>
    </row>
    <row r="46" spans="1:8" x14ac:dyDescent="0.3">
      <c r="A46" s="6" t="s">
        <v>85</v>
      </c>
      <c r="B46" s="6" t="s">
        <v>86</v>
      </c>
      <c r="C46" s="7">
        <f>+'OCTUBRE 2024'!C46+'NOVIEMBRE 2024'!C46+'DICIEMBRE 2024'!C46+'PROD. FIN.'!C46</f>
        <v>3475679.86</v>
      </c>
      <c r="D46" s="7">
        <f>+'OCTUBRE 2024'!D46+'NOVIEMBRE 2024'!D46+'DICIEMBRE 2024'!D46+'PROD. FIN.'!D46</f>
        <v>0</v>
      </c>
      <c r="E46" s="7">
        <f t="shared" si="1"/>
        <v>3475679.86</v>
      </c>
      <c r="F46" s="7">
        <f>+'OCTUBRE 2024'!F46+'NOVIEMBRE 2024'!F46+'DICIEMBRE 2024'!F46+'PROD. FIN.'!F46</f>
        <v>1486841.67</v>
      </c>
      <c r="G46" s="7">
        <f>+'OCTUBRE 2024'!G46+'NOVIEMBRE 2024'!G46+'DICIEMBRE 2024'!G46+'PROD. FIN.'!G46</f>
        <v>0</v>
      </c>
      <c r="H46" s="7">
        <f t="shared" si="2"/>
        <v>1486841.67</v>
      </c>
    </row>
    <row r="47" spans="1:8" x14ac:dyDescent="0.3">
      <c r="A47" s="6" t="s">
        <v>87</v>
      </c>
      <c r="B47" s="6" t="s">
        <v>88</v>
      </c>
      <c r="C47" s="7">
        <f>+'OCTUBRE 2024'!C47+'NOVIEMBRE 2024'!C47+'DICIEMBRE 2024'!C47+'PROD. FIN.'!C47</f>
        <v>10486257.83</v>
      </c>
      <c r="D47" s="7">
        <f>+'OCTUBRE 2024'!D47+'NOVIEMBRE 2024'!D47+'DICIEMBRE 2024'!D47+'PROD. FIN.'!D47</f>
        <v>0</v>
      </c>
      <c r="E47" s="7">
        <f t="shared" si="1"/>
        <v>10486257.83</v>
      </c>
      <c r="F47" s="7">
        <f>+'OCTUBRE 2024'!F47+'NOVIEMBRE 2024'!F47+'DICIEMBRE 2024'!F47+'PROD. FIN.'!F47</f>
        <v>7384142.4399999995</v>
      </c>
      <c r="G47" s="7">
        <f>+'OCTUBRE 2024'!G47+'NOVIEMBRE 2024'!G47+'DICIEMBRE 2024'!G47+'PROD. FIN.'!G47</f>
        <v>0</v>
      </c>
      <c r="H47" s="7">
        <f t="shared" si="2"/>
        <v>7384142.4399999995</v>
      </c>
    </row>
    <row r="48" spans="1:8" x14ac:dyDescent="0.3">
      <c r="A48" s="6" t="s">
        <v>89</v>
      </c>
      <c r="B48" s="6" t="s">
        <v>90</v>
      </c>
      <c r="C48" s="7">
        <f>+'OCTUBRE 2024'!C48+'NOVIEMBRE 2024'!C48+'DICIEMBRE 2024'!C48+'PROD. FIN.'!C48</f>
        <v>1487228.43</v>
      </c>
      <c r="D48" s="7">
        <f>+'OCTUBRE 2024'!D48+'NOVIEMBRE 2024'!D48+'DICIEMBRE 2024'!D48+'PROD. FIN.'!D48</f>
        <v>0</v>
      </c>
      <c r="E48" s="7">
        <f t="shared" si="1"/>
        <v>1487228.43</v>
      </c>
      <c r="F48" s="7">
        <f>+'OCTUBRE 2024'!F48+'NOVIEMBRE 2024'!F48+'DICIEMBRE 2024'!F48+'PROD. FIN.'!F48</f>
        <v>1952571.2599999998</v>
      </c>
      <c r="G48" s="7">
        <f>+'OCTUBRE 2024'!G48+'NOVIEMBRE 2024'!G48+'DICIEMBRE 2024'!G48+'PROD. FIN.'!G48</f>
        <v>0</v>
      </c>
      <c r="H48" s="7">
        <f t="shared" si="2"/>
        <v>1952571.2599999998</v>
      </c>
    </row>
    <row r="49" spans="1:8" x14ac:dyDescent="0.3">
      <c r="A49" s="6" t="s">
        <v>91</v>
      </c>
      <c r="B49" s="6" t="s">
        <v>92</v>
      </c>
      <c r="C49" s="7">
        <f>+'OCTUBRE 2024'!C49+'NOVIEMBRE 2024'!C49+'DICIEMBRE 2024'!C49+'PROD. FIN.'!C49</f>
        <v>12775830.219999999</v>
      </c>
      <c r="D49" s="7">
        <f>+'OCTUBRE 2024'!D49+'NOVIEMBRE 2024'!D49+'DICIEMBRE 2024'!D49+'PROD. FIN.'!D49</f>
        <v>0</v>
      </c>
      <c r="E49" s="7">
        <f t="shared" si="1"/>
        <v>12775830.219999999</v>
      </c>
      <c r="F49" s="7">
        <f>+'OCTUBRE 2024'!F49+'NOVIEMBRE 2024'!F49+'DICIEMBRE 2024'!F49+'PROD. FIN.'!F49</f>
        <v>26446453.969999999</v>
      </c>
      <c r="G49" s="7">
        <f>+'OCTUBRE 2024'!G49+'NOVIEMBRE 2024'!G49+'DICIEMBRE 2024'!G49+'PROD. FIN.'!G49</f>
        <v>0</v>
      </c>
      <c r="H49" s="7">
        <f t="shared" si="2"/>
        <v>26446453.969999999</v>
      </c>
    </row>
    <row r="50" spans="1:8" x14ac:dyDescent="0.3">
      <c r="A50" s="6" t="s">
        <v>93</v>
      </c>
      <c r="B50" s="6" t="s">
        <v>94</v>
      </c>
      <c r="C50" s="7">
        <f>+'OCTUBRE 2024'!C50+'NOVIEMBRE 2024'!C50+'DICIEMBRE 2024'!C50+'PROD. FIN.'!C50</f>
        <v>5860161.6499999994</v>
      </c>
      <c r="D50" s="7">
        <f>+'OCTUBRE 2024'!D50+'NOVIEMBRE 2024'!D50+'DICIEMBRE 2024'!D50+'PROD. FIN.'!D50</f>
        <v>0</v>
      </c>
      <c r="E50" s="7">
        <f t="shared" si="1"/>
        <v>5860161.6499999994</v>
      </c>
      <c r="F50" s="7">
        <f>+'OCTUBRE 2024'!F50+'NOVIEMBRE 2024'!F50+'DICIEMBRE 2024'!F50+'PROD. FIN.'!F50</f>
        <v>9532087.2300000004</v>
      </c>
      <c r="G50" s="7">
        <f>+'OCTUBRE 2024'!G50+'NOVIEMBRE 2024'!G50+'DICIEMBRE 2024'!G50+'PROD. FIN.'!G50</f>
        <v>0</v>
      </c>
      <c r="H50" s="7">
        <f t="shared" si="2"/>
        <v>9532087.2300000004</v>
      </c>
    </row>
    <row r="51" spans="1:8" x14ac:dyDescent="0.3">
      <c r="A51" s="6" t="s">
        <v>95</v>
      </c>
      <c r="B51" s="6" t="s">
        <v>96</v>
      </c>
      <c r="C51" s="7">
        <f>+'OCTUBRE 2024'!C51+'NOVIEMBRE 2024'!C51+'DICIEMBRE 2024'!C51+'PROD. FIN.'!C51</f>
        <v>802252.66</v>
      </c>
      <c r="D51" s="7">
        <f>+'OCTUBRE 2024'!D51+'NOVIEMBRE 2024'!D51+'DICIEMBRE 2024'!D51+'PROD. FIN.'!D51</f>
        <v>0</v>
      </c>
      <c r="E51" s="7">
        <f t="shared" si="1"/>
        <v>802252.66</v>
      </c>
      <c r="F51" s="7">
        <f>+'OCTUBRE 2024'!F51+'NOVIEMBRE 2024'!F51+'DICIEMBRE 2024'!F51+'PROD. FIN.'!F51</f>
        <v>1836837.4500000002</v>
      </c>
      <c r="G51" s="7">
        <f>+'OCTUBRE 2024'!G51+'NOVIEMBRE 2024'!G51+'DICIEMBRE 2024'!G51+'PROD. FIN.'!G51</f>
        <v>0</v>
      </c>
      <c r="H51" s="7">
        <f t="shared" si="2"/>
        <v>1836837.4500000002</v>
      </c>
    </row>
    <row r="52" spans="1:8" x14ac:dyDescent="0.3">
      <c r="A52" s="6" t="s">
        <v>97</v>
      </c>
      <c r="B52" s="6" t="s">
        <v>98</v>
      </c>
      <c r="C52" s="7">
        <f>+'OCTUBRE 2024'!C52+'NOVIEMBRE 2024'!C52+'DICIEMBRE 2024'!C52+'PROD. FIN.'!C52</f>
        <v>948693.66999999993</v>
      </c>
      <c r="D52" s="7">
        <f>+'OCTUBRE 2024'!D52+'NOVIEMBRE 2024'!D52+'DICIEMBRE 2024'!D52+'PROD. FIN.'!D52</f>
        <v>0</v>
      </c>
      <c r="E52" s="7">
        <f t="shared" si="1"/>
        <v>948693.66999999993</v>
      </c>
      <c r="F52" s="7">
        <f>+'OCTUBRE 2024'!F52+'NOVIEMBRE 2024'!F52+'DICIEMBRE 2024'!F52+'PROD. FIN.'!F52</f>
        <v>685321.08000000007</v>
      </c>
      <c r="G52" s="7">
        <f>+'OCTUBRE 2024'!G52+'NOVIEMBRE 2024'!G52+'DICIEMBRE 2024'!G52+'PROD. FIN.'!G52</f>
        <v>0</v>
      </c>
      <c r="H52" s="7">
        <f t="shared" si="2"/>
        <v>685321.08000000007</v>
      </c>
    </row>
    <row r="53" spans="1:8" x14ac:dyDescent="0.3">
      <c r="A53" s="6" t="s">
        <v>99</v>
      </c>
      <c r="B53" s="6" t="s">
        <v>100</v>
      </c>
      <c r="C53" s="7">
        <f>+'OCTUBRE 2024'!C53+'NOVIEMBRE 2024'!C53+'DICIEMBRE 2024'!C53+'PROD. FIN.'!C53</f>
        <v>215685.69999999998</v>
      </c>
      <c r="D53" s="7">
        <f>+'OCTUBRE 2024'!D53+'NOVIEMBRE 2024'!D53+'DICIEMBRE 2024'!D53+'PROD. FIN.'!D53</f>
        <v>0</v>
      </c>
      <c r="E53" s="7">
        <f t="shared" si="1"/>
        <v>215685.69999999998</v>
      </c>
      <c r="F53" s="7">
        <f>+'OCTUBRE 2024'!F53+'NOVIEMBRE 2024'!F53+'DICIEMBRE 2024'!F53+'PROD. FIN.'!F53</f>
        <v>18862.03</v>
      </c>
      <c r="G53" s="7">
        <f>+'OCTUBRE 2024'!G53+'NOVIEMBRE 2024'!G53+'DICIEMBRE 2024'!G53+'PROD. FIN.'!G53</f>
        <v>0</v>
      </c>
      <c r="H53" s="7">
        <f t="shared" si="2"/>
        <v>18862.03</v>
      </c>
    </row>
    <row r="54" spans="1:8" x14ac:dyDescent="0.3">
      <c r="A54" s="6" t="s">
        <v>101</v>
      </c>
      <c r="B54" s="6" t="s">
        <v>102</v>
      </c>
      <c r="C54" s="7">
        <f>+'OCTUBRE 2024'!C54+'NOVIEMBRE 2024'!C54+'DICIEMBRE 2024'!C54+'PROD. FIN.'!C54</f>
        <v>647513.51</v>
      </c>
      <c r="D54" s="7">
        <f>+'OCTUBRE 2024'!D54+'NOVIEMBRE 2024'!D54+'DICIEMBRE 2024'!D54+'PROD. FIN.'!D54</f>
        <v>0</v>
      </c>
      <c r="E54" s="7">
        <f t="shared" si="1"/>
        <v>647513.51</v>
      </c>
      <c r="F54" s="7">
        <f>+'OCTUBRE 2024'!F54+'NOVIEMBRE 2024'!F54+'DICIEMBRE 2024'!F54+'PROD. FIN.'!F54</f>
        <v>333695.25999999995</v>
      </c>
      <c r="G54" s="7">
        <f>+'OCTUBRE 2024'!G54+'NOVIEMBRE 2024'!G54+'DICIEMBRE 2024'!G54+'PROD. FIN.'!G54</f>
        <v>0</v>
      </c>
      <c r="H54" s="7">
        <f t="shared" si="2"/>
        <v>333695.25999999995</v>
      </c>
    </row>
    <row r="55" spans="1:8" x14ac:dyDescent="0.3">
      <c r="A55" s="6" t="s">
        <v>103</v>
      </c>
      <c r="B55" s="6" t="s">
        <v>104</v>
      </c>
      <c r="C55" s="7">
        <f>+'OCTUBRE 2024'!C55+'NOVIEMBRE 2024'!C55+'DICIEMBRE 2024'!C55+'PROD. FIN.'!C55</f>
        <v>368886.95</v>
      </c>
      <c r="D55" s="7">
        <f>+'OCTUBRE 2024'!D55+'NOVIEMBRE 2024'!D55+'DICIEMBRE 2024'!D55+'PROD. FIN.'!D55</f>
        <v>0</v>
      </c>
      <c r="E55" s="7">
        <f t="shared" si="1"/>
        <v>368886.95</v>
      </c>
      <c r="F55" s="7">
        <f>+'OCTUBRE 2024'!F55+'NOVIEMBRE 2024'!F55+'DICIEMBRE 2024'!F55+'PROD. FIN.'!F55</f>
        <v>275711.90000000002</v>
      </c>
      <c r="G55" s="7">
        <f>+'OCTUBRE 2024'!G55+'NOVIEMBRE 2024'!G55+'DICIEMBRE 2024'!G55+'PROD. FIN.'!G55</f>
        <v>0</v>
      </c>
      <c r="H55" s="7">
        <f t="shared" si="2"/>
        <v>275711.90000000002</v>
      </c>
    </row>
    <row r="56" spans="1:8" x14ac:dyDescent="0.3">
      <c r="A56" s="6" t="s">
        <v>105</v>
      </c>
      <c r="B56" s="6" t="s">
        <v>106</v>
      </c>
      <c r="C56" s="7">
        <f>+'OCTUBRE 2024'!C56+'NOVIEMBRE 2024'!C56+'DICIEMBRE 2024'!C56+'PROD. FIN.'!C56</f>
        <v>1397784.36</v>
      </c>
      <c r="D56" s="7">
        <f>+'OCTUBRE 2024'!D56+'NOVIEMBRE 2024'!D56+'DICIEMBRE 2024'!D56+'PROD. FIN.'!D56</f>
        <v>0</v>
      </c>
      <c r="E56" s="7">
        <f t="shared" si="1"/>
        <v>1397784.36</v>
      </c>
      <c r="F56" s="7">
        <f>+'OCTUBRE 2024'!F56+'NOVIEMBRE 2024'!F56+'DICIEMBRE 2024'!F56+'PROD. FIN.'!F56</f>
        <v>873242.96</v>
      </c>
      <c r="G56" s="7">
        <f>+'OCTUBRE 2024'!G56+'NOVIEMBRE 2024'!G56+'DICIEMBRE 2024'!G56+'PROD. FIN.'!G56</f>
        <v>0</v>
      </c>
      <c r="H56" s="7">
        <f t="shared" si="2"/>
        <v>873242.96</v>
      </c>
    </row>
    <row r="57" spans="1:8" x14ac:dyDescent="0.3">
      <c r="A57" s="6" t="s">
        <v>107</v>
      </c>
      <c r="B57" s="6" t="s">
        <v>108</v>
      </c>
      <c r="C57" s="7">
        <f>+'OCTUBRE 2024'!C57+'NOVIEMBRE 2024'!C57+'DICIEMBRE 2024'!C57+'PROD. FIN.'!C57</f>
        <v>1981829.1</v>
      </c>
      <c r="D57" s="7">
        <f>+'OCTUBRE 2024'!D57+'NOVIEMBRE 2024'!D57+'DICIEMBRE 2024'!D57+'PROD. FIN.'!D57</f>
        <v>0</v>
      </c>
      <c r="E57" s="7">
        <f t="shared" si="1"/>
        <v>1981829.1</v>
      </c>
      <c r="F57" s="7">
        <f>+'OCTUBRE 2024'!F57+'NOVIEMBRE 2024'!F57+'DICIEMBRE 2024'!F57+'PROD. FIN.'!F57</f>
        <v>1109367.8599999999</v>
      </c>
      <c r="G57" s="7">
        <f>+'OCTUBRE 2024'!G57+'NOVIEMBRE 2024'!G57+'DICIEMBRE 2024'!G57+'PROD. FIN.'!G57</f>
        <v>0</v>
      </c>
      <c r="H57" s="7">
        <f t="shared" si="2"/>
        <v>1109367.8599999999</v>
      </c>
    </row>
    <row r="58" spans="1:8" x14ac:dyDescent="0.3">
      <c r="A58" s="6" t="s">
        <v>109</v>
      </c>
      <c r="B58" s="6" t="s">
        <v>110</v>
      </c>
      <c r="C58" s="7">
        <f>+'OCTUBRE 2024'!C58+'NOVIEMBRE 2024'!C58+'DICIEMBRE 2024'!C58+'PROD. FIN.'!C58</f>
        <v>1232120.76</v>
      </c>
      <c r="D58" s="7">
        <f>+'OCTUBRE 2024'!D58+'NOVIEMBRE 2024'!D58+'DICIEMBRE 2024'!D58+'PROD. FIN.'!D58</f>
        <v>0</v>
      </c>
      <c r="E58" s="7">
        <f t="shared" si="1"/>
        <v>1232120.76</v>
      </c>
      <c r="F58" s="7">
        <f>+'OCTUBRE 2024'!F58+'NOVIEMBRE 2024'!F58+'DICIEMBRE 2024'!F58+'PROD. FIN.'!F58</f>
        <v>1396257.26</v>
      </c>
      <c r="G58" s="7">
        <f>+'OCTUBRE 2024'!G58+'NOVIEMBRE 2024'!G58+'DICIEMBRE 2024'!G58+'PROD. FIN.'!G58</f>
        <v>0</v>
      </c>
      <c r="H58" s="7">
        <f t="shared" si="2"/>
        <v>1396257.26</v>
      </c>
    </row>
    <row r="59" spans="1:8" x14ac:dyDescent="0.3">
      <c r="A59" s="6" t="s">
        <v>111</v>
      </c>
      <c r="B59" s="6" t="s">
        <v>112</v>
      </c>
      <c r="C59" s="7">
        <f>+'OCTUBRE 2024'!C59+'NOVIEMBRE 2024'!C59+'DICIEMBRE 2024'!C59+'PROD. FIN.'!C59</f>
        <v>366687.74</v>
      </c>
      <c r="D59" s="7">
        <f>+'OCTUBRE 2024'!D59+'NOVIEMBRE 2024'!D59+'DICIEMBRE 2024'!D59+'PROD. FIN.'!D59</f>
        <v>0</v>
      </c>
      <c r="E59" s="7">
        <f t="shared" si="1"/>
        <v>366687.74</v>
      </c>
      <c r="F59" s="7">
        <f>+'OCTUBRE 2024'!F59+'NOVIEMBRE 2024'!F59+'DICIEMBRE 2024'!F59+'PROD. FIN.'!F59</f>
        <v>302025.64</v>
      </c>
      <c r="G59" s="7">
        <f>+'OCTUBRE 2024'!G59+'NOVIEMBRE 2024'!G59+'DICIEMBRE 2024'!G59+'PROD. FIN.'!G59</f>
        <v>0</v>
      </c>
      <c r="H59" s="7">
        <f t="shared" si="2"/>
        <v>302025.64</v>
      </c>
    </row>
    <row r="60" spans="1:8" x14ac:dyDescent="0.3">
      <c r="A60" s="6" t="s">
        <v>113</v>
      </c>
      <c r="B60" s="6" t="s">
        <v>114</v>
      </c>
      <c r="C60" s="7">
        <f>+'OCTUBRE 2024'!C60+'NOVIEMBRE 2024'!C60+'DICIEMBRE 2024'!C60+'PROD. FIN.'!C60</f>
        <v>212249.99000000002</v>
      </c>
      <c r="D60" s="7">
        <f>+'OCTUBRE 2024'!D60+'NOVIEMBRE 2024'!D60+'DICIEMBRE 2024'!D60+'PROD. FIN.'!D60</f>
        <v>0</v>
      </c>
      <c r="E60" s="7">
        <f t="shared" si="1"/>
        <v>212249.99000000002</v>
      </c>
      <c r="F60" s="7">
        <f>+'OCTUBRE 2024'!F60+'NOVIEMBRE 2024'!F60+'DICIEMBRE 2024'!F60+'PROD. FIN.'!F60</f>
        <v>94077.38</v>
      </c>
      <c r="G60" s="7">
        <f>+'OCTUBRE 2024'!G60+'NOVIEMBRE 2024'!G60+'DICIEMBRE 2024'!G60+'PROD. FIN.'!G60</f>
        <v>0</v>
      </c>
      <c r="H60" s="7">
        <f t="shared" si="2"/>
        <v>94077.38</v>
      </c>
    </row>
    <row r="61" spans="1:8" x14ac:dyDescent="0.3">
      <c r="A61" s="6" t="s">
        <v>115</v>
      </c>
      <c r="B61" s="6" t="s">
        <v>116</v>
      </c>
      <c r="C61" s="7">
        <f>+'OCTUBRE 2024'!C61+'NOVIEMBRE 2024'!C61+'DICIEMBRE 2024'!C61+'PROD. FIN.'!C61</f>
        <v>621501.9</v>
      </c>
      <c r="D61" s="7">
        <f>+'OCTUBRE 2024'!D61+'NOVIEMBRE 2024'!D61+'DICIEMBRE 2024'!D61+'PROD. FIN.'!D61</f>
        <v>0</v>
      </c>
      <c r="E61" s="7">
        <f t="shared" si="1"/>
        <v>621501.9</v>
      </c>
      <c r="F61" s="7">
        <f>+'OCTUBRE 2024'!F61+'NOVIEMBRE 2024'!F61+'DICIEMBRE 2024'!F61+'PROD. FIN.'!F61</f>
        <v>870681.45</v>
      </c>
      <c r="G61" s="7">
        <f>+'OCTUBRE 2024'!G61+'NOVIEMBRE 2024'!G61+'DICIEMBRE 2024'!G61+'PROD. FIN.'!G61</f>
        <v>0</v>
      </c>
      <c r="H61" s="7">
        <f t="shared" si="2"/>
        <v>870681.45</v>
      </c>
    </row>
    <row r="62" spans="1:8" x14ac:dyDescent="0.3">
      <c r="A62" s="6" t="s">
        <v>117</v>
      </c>
      <c r="B62" s="6" t="s">
        <v>118</v>
      </c>
      <c r="C62" s="7">
        <f>+'OCTUBRE 2024'!C62+'NOVIEMBRE 2024'!C62+'DICIEMBRE 2024'!C62+'PROD. FIN.'!C62</f>
        <v>333084.10000000003</v>
      </c>
      <c r="D62" s="7">
        <f>+'OCTUBRE 2024'!D62+'NOVIEMBRE 2024'!D62+'DICIEMBRE 2024'!D62+'PROD. FIN.'!D62</f>
        <v>0</v>
      </c>
      <c r="E62" s="7">
        <f t="shared" si="1"/>
        <v>333084.10000000003</v>
      </c>
      <c r="F62" s="7">
        <f>+'OCTUBRE 2024'!F62+'NOVIEMBRE 2024'!F62+'DICIEMBRE 2024'!F62+'PROD. FIN.'!F62</f>
        <v>336722.5</v>
      </c>
      <c r="G62" s="7">
        <f>+'OCTUBRE 2024'!G62+'NOVIEMBRE 2024'!G62+'DICIEMBRE 2024'!G62+'PROD. FIN.'!G62</f>
        <v>0</v>
      </c>
      <c r="H62" s="7">
        <f t="shared" si="2"/>
        <v>336722.5</v>
      </c>
    </row>
    <row r="63" spans="1:8" x14ac:dyDescent="0.3">
      <c r="A63" s="6" t="s">
        <v>119</v>
      </c>
      <c r="B63" s="6" t="s">
        <v>120</v>
      </c>
      <c r="C63" s="7">
        <f>+'OCTUBRE 2024'!C63+'NOVIEMBRE 2024'!C63+'DICIEMBRE 2024'!C63+'PROD. FIN.'!C63</f>
        <v>5901987.7300000004</v>
      </c>
      <c r="D63" s="7">
        <f>+'OCTUBRE 2024'!D63+'NOVIEMBRE 2024'!D63+'DICIEMBRE 2024'!D63+'PROD. FIN.'!D63</f>
        <v>0</v>
      </c>
      <c r="E63" s="7">
        <f t="shared" si="1"/>
        <v>5901987.7300000004</v>
      </c>
      <c r="F63" s="7">
        <f>+'OCTUBRE 2024'!F63+'NOVIEMBRE 2024'!F63+'DICIEMBRE 2024'!F63+'PROD. FIN.'!F63</f>
        <v>8891476.1900000013</v>
      </c>
      <c r="G63" s="7">
        <f>+'OCTUBRE 2024'!G63+'NOVIEMBRE 2024'!G63+'DICIEMBRE 2024'!G63+'PROD. FIN.'!G63</f>
        <v>0</v>
      </c>
      <c r="H63" s="7">
        <f t="shared" si="2"/>
        <v>8891476.1900000013</v>
      </c>
    </row>
    <row r="64" spans="1:8" x14ac:dyDescent="0.3">
      <c r="A64" s="6" t="s">
        <v>121</v>
      </c>
      <c r="B64" s="6" t="s">
        <v>122</v>
      </c>
      <c r="C64" s="7">
        <f>+'OCTUBRE 2024'!C64+'NOVIEMBRE 2024'!C64+'DICIEMBRE 2024'!C64+'PROD. FIN.'!C64</f>
        <v>5013754.5</v>
      </c>
      <c r="D64" s="7">
        <f>+'OCTUBRE 2024'!D64+'NOVIEMBRE 2024'!D64+'DICIEMBRE 2024'!D64+'PROD. FIN.'!D64</f>
        <v>486971.57</v>
      </c>
      <c r="E64" s="7">
        <f t="shared" si="1"/>
        <v>4526782.93</v>
      </c>
      <c r="F64" s="7">
        <f>+'OCTUBRE 2024'!F64+'NOVIEMBRE 2024'!F64+'DICIEMBRE 2024'!F64+'PROD. FIN.'!F64</f>
        <v>2962505.84</v>
      </c>
      <c r="G64" s="7">
        <f>+'OCTUBRE 2024'!G64+'NOVIEMBRE 2024'!G64+'DICIEMBRE 2024'!G64+'PROD. FIN.'!G64</f>
        <v>0</v>
      </c>
      <c r="H64" s="7">
        <f t="shared" si="2"/>
        <v>2962505.84</v>
      </c>
    </row>
    <row r="65" spans="1:8" x14ac:dyDescent="0.3">
      <c r="A65" s="6" t="s">
        <v>123</v>
      </c>
      <c r="B65" s="6" t="s">
        <v>124</v>
      </c>
      <c r="C65" s="7">
        <f>+'OCTUBRE 2024'!C65+'NOVIEMBRE 2024'!C65+'DICIEMBRE 2024'!C65+'PROD. FIN.'!C65</f>
        <v>9334480.8099999987</v>
      </c>
      <c r="D65" s="7">
        <f>+'OCTUBRE 2024'!D65+'NOVIEMBRE 2024'!D65+'DICIEMBRE 2024'!D65+'PROD. FIN.'!D65</f>
        <v>0</v>
      </c>
      <c r="E65" s="7">
        <f t="shared" si="1"/>
        <v>9334480.8099999987</v>
      </c>
      <c r="F65" s="7">
        <f>+'OCTUBRE 2024'!F65+'NOVIEMBRE 2024'!F65+'DICIEMBRE 2024'!F65+'PROD. FIN.'!F65</f>
        <v>11730563.689999999</v>
      </c>
      <c r="G65" s="7">
        <f>+'OCTUBRE 2024'!G65+'NOVIEMBRE 2024'!G65+'DICIEMBRE 2024'!G65+'PROD. FIN.'!G65</f>
        <v>434591</v>
      </c>
      <c r="H65" s="7">
        <f t="shared" si="2"/>
        <v>11295972.689999999</v>
      </c>
    </row>
    <row r="66" spans="1:8" x14ac:dyDescent="0.3">
      <c r="A66" s="6" t="s">
        <v>125</v>
      </c>
      <c r="B66" s="6" t="s">
        <v>126</v>
      </c>
      <c r="C66" s="7">
        <f>+'OCTUBRE 2024'!C66+'NOVIEMBRE 2024'!C66+'DICIEMBRE 2024'!C66+'PROD. FIN.'!C66</f>
        <v>984709.93</v>
      </c>
      <c r="D66" s="7">
        <f>+'OCTUBRE 2024'!D66+'NOVIEMBRE 2024'!D66+'DICIEMBRE 2024'!D66+'PROD. FIN.'!D66</f>
        <v>0</v>
      </c>
      <c r="E66" s="7">
        <f t="shared" si="1"/>
        <v>984709.93</v>
      </c>
      <c r="F66" s="7">
        <f>+'OCTUBRE 2024'!F66+'NOVIEMBRE 2024'!F66+'DICIEMBRE 2024'!F66+'PROD. FIN.'!F66</f>
        <v>579134.73</v>
      </c>
      <c r="G66" s="7">
        <f>+'OCTUBRE 2024'!G66+'NOVIEMBRE 2024'!G66+'DICIEMBRE 2024'!G66+'PROD. FIN.'!G66</f>
        <v>0</v>
      </c>
      <c r="H66" s="7">
        <f t="shared" si="2"/>
        <v>579134.73</v>
      </c>
    </row>
    <row r="67" spans="1:8" x14ac:dyDescent="0.3">
      <c r="A67" s="6" t="s">
        <v>127</v>
      </c>
      <c r="B67" s="6" t="s">
        <v>128</v>
      </c>
      <c r="C67" s="7">
        <f>+'OCTUBRE 2024'!C67+'NOVIEMBRE 2024'!C67+'DICIEMBRE 2024'!C67+'PROD. FIN.'!C67</f>
        <v>895290.45</v>
      </c>
      <c r="D67" s="7">
        <f>+'OCTUBRE 2024'!D67+'NOVIEMBRE 2024'!D67+'DICIEMBRE 2024'!D67+'PROD. FIN.'!D67</f>
        <v>0</v>
      </c>
      <c r="E67" s="7">
        <f t="shared" si="1"/>
        <v>895290.45</v>
      </c>
      <c r="F67" s="7">
        <f>+'OCTUBRE 2024'!F67+'NOVIEMBRE 2024'!F67+'DICIEMBRE 2024'!F67+'PROD. FIN.'!F67</f>
        <v>673677.85</v>
      </c>
      <c r="G67" s="7">
        <f>+'OCTUBRE 2024'!G67+'NOVIEMBRE 2024'!G67+'DICIEMBRE 2024'!G67+'PROD. FIN.'!G67</f>
        <v>0</v>
      </c>
      <c r="H67" s="7">
        <f t="shared" si="2"/>
        <v>673677.85</v>
      </c>
    </row>
    <row r="68" spans="1:8" x14ac:dyDescent="0.3">
      <c r="A68" s="6" t="s">
        <v>129</v>
      </c>
      <c r="B68" s="6" t="s">
        <v>130</v>
      </c>
      <c r="C68" s="7">
        <f>+'OCTUBRE 2024'!C68+'NOVIEMBRE 2024'!C68+'DICIEMBRE 2024'!C68+'PROD. FIN.'!C68</f>
        <v>203567.35</v>
      </c>
      <c r="D68" s="7">
        <f>+'OCTUBRE 2024'!D68+'NOVIEMBRE 2024'!D68+'DICIEMBRE 2024'!D68+'PROD. FIN.'!D68</f>
        <v>0</v>
      </c>
      <c r="E68" s="7">
        <f t="shared" si="1"/>
        <v>203567.35</v>
      </c>
      <c r="F68" s="7">
        <f>+'OCTUBRE 2024'!F68+'NOVIEMBRE 2024'!F68+'DICIEMBRE 2024'!F68+'PROD. FIN.'!F68</f>
        <v>115966.66</v>
      </c>
      <c r="G68" s="7">
        <f>+'OCTUBRE 2024'!G68+'NOVIEMBRE 2024'!G68+'DICIEMBRE 2024'!G68+'PROD. FIN.'!G68</f>
        <v>0</v>
      </c>
      <c r="H68" s="7">
        <f t="shared" si="2"/>
        <v>115966.66</v>
      </c>
    </row>
    <row r="69" spans="1:8" x14ac:dyDescent="0.3">
      <c r="A69" s="6" t="s">
        <v>131</v>
      </c>
      <c r="B69" s="6" t="s">
        <v>132</v>
      </c>
      <c r="C69" s="7">
        <f>+'OCTUBRE 2024'!C69+'NOVIEMBRE 2024'!C69+'DICIEMBRE 2024'!C69+'PROD. FIN.'!C69</f>
        <v>405074.5</v>
      </c>
      <c r="D69" s="7">
        <f>+'OCTUBRE 2024'!D69+'NOVIEMBRE 2024'!D69+'DICIEMBRE 2024'!D69+'PROD. FIN.'!D69</f>
        <v>0</v>
      </c>
      <c r="E69" s="7">
        <f t="shared" si="1"/>
        <v>405074.5</v>
      </c>
      <c r="F69" s="7">
        <f>+'OCTUBRE 2024'!F69+'NOVIEMBRE 2024'!F69+'DICIEMBRE 2024'!F69+'PROD. FIN.'!F69</f>
        <v>999688.54</v>
      </c>
      <c r="G69" s="7">
        <f>+'OCTUBRE 2024'!G69+'NOVIEMBRE 2024'!G69+'DICIEMBRE 2024'!G69+'PROD. FIN.'!G69</f>
        <v>0</v>
      </c>
      <c r="H69" s="7">
        <f t="shared" si="2"/>
        <v>999688.54</v>
      </c>
    </row>
    <row r="70" spans="1:8" x14ac:dyDescent="0.3">
      <c r="A70" s="6" t="s">
        <v>133</v>
      </c>
      <c r="B70" s="6" t="s">
        <v>134</v>
      </c>
      <c r="C70" s="7">
        <f>+'OCTUBRE 2024'!C70+'NOVIEMBRE 2024'!C70+'DICIEMBRE 2024'!C70+'PROD. FIN.'!C70</f>
        <v>1838480.3</v>
      </c>
      <c r="D70" s="7">
        <f>+'OCTUBRE 2024'!D70+'NOVIEMBRE 2024'!D70+'DICIEMBRE 2024'!D70+'PROD. FIN.'!D70</f>
        <v>0</v>
      </c>
      <c r="E70" s="7">
        <f t="shared" si="1"/>
        <v>1838480.3</v>
      </c>
      <c r="F70" s="7">
        <f>+'OCTUBRE 2024'!F70+'NOVIEMBRE 2024'!F70+'DICIEMBRE 2024'!F70+'PROD. FIN.'!F70</f>
        <v>1977953.51</v>
      </c>
      <c r="G70" s="7">
        <f>+'OCTUBRE 2024'!G70+'NOVIEMBRE 2024'!G70+'DICIEMBRE 2024'!G70+'PROD. FIN.'!G70</f>
        <v>0</v>
      </c>
      <c r="H70" s="7">
        <f t="shared" si="2"/>
        <v>1977953.51</v>
      </c>
    </row>
    <row r="71" spans="1:8" x14ac:dyDescent="0.3">
      <c r="A71" s="6" t="s">
        <v>135</v>
      </c>
      <c r="B71" s="6" t="s">
        <v>136</v>
      </c>
      <c r="C71" s="7">
        <f>+'OCTUBRE 2024'!C71+'NOVIEMBRE 2024'!C71+'DICIEMBRE 2024'!C71+'PROD. FIN.'!C71</f>
        <v>495583.88</v>
      </c>
      <c r="D71" s="7">
        <f>+'OCTUBRE 2024'!D71+'NOVIEMBRE 2024'!D71+'DICIEMBRE 2024'!D71+'PROD. FIN.'!D71</f>
        <v>0</v>
      </c>
      <c r="E71" s="7">
        <f t="shared" si="1"/>
        <v>495583.88</v>
      </c>
      <c r="F71" s="7">
        <f>+'OCTUBRE 2024'!F71+'NOVIEMBRE 2024'!F71+'DICIEMBRE 2024'!F71+'PROD. FIN.'!F71</f>
        <v>251261.11</v>
      </c>
      <c r="G71" s="7">
        <f>+'OCTUBRE 2024'!G71+'NOVIEMBRE 2024'!G71+'DICIEMBRE 2024'!G71+'PROD. FIN.'!G71</f>
        <v>0</v>
      </c>
      <c r="H71" s="7">
        <f t="shared" si="2"/>
        <v>251261.11</v>
      </c>
    </row>
    <row r="72" spans="1:8" x14ac:dyDescent="0.3">
      <c r="A72" s="6" t="s">
        <v>137</v>
      </c>
      <c r="B72" s="6" t="s">
        <v>138</v>
      </c>
      <c r="C72" s="7">
        <f>+'OCTUBRE 2024'!C72+'NOVIEMBRE 2024'!C72+'DICIEMBRE 2024'!C72+'PROD. FIN.'!C72</f>
        <v>1099014.5</v>
      </c>
      <c r="D72" s="7">
        <f>+'OCTUBRE 2024'!D72+'NOVIEMBRE 2024'!D72+'DICIEMBRE 2024'!D72+'PROD. FIN.'!D72</f>
        <v>0</v>
      </c>
      <c r="E72" s="7">
        <f t="shared" ref="E72:E135" si="3">C72-D72</f>
        <v>1099014.5</v>
      </c>
      <c r="F72" s="7">
        <f>+'OCTUBRE 2024'!F72+'NOVIEMBRE 2024'!F72+'DICIEMBRE 2024'!F72+'PROD. FIN.'!F72</f>
        <v>1243963.7</v>
      </c>
      <c r="G72" s="7">
        <f>+'OCTUBRE 2024'!G72+'NOVIEMBRE 2024'!G72+'DICIEMBRE 2024'!G72+'PROD. FIN.'!G72</f>
        <v>0</v>
      </c>
      <c r="H72" s="7">
        <f t="shared" ref="H72:H135" si="4">F72-G72</f>
        <v>1243963.7</v>
      </c>
    </row>
    <row r="73" spans="1:8" x14ac:dyDescent="0.3">
      <c r="A73" s="6" t="s">
        <v>139</v>
      </c>
      <c r="B73" s="6" t="s">
        <v>140</v>
      </c>
      <c r="C73" s="7">
        <f>+'OCTUBRE 2024'!C73+'NOVIEMBRE 2024'!C73+'DICIEMBRE 2024'!C73+'PROD. FIN.'!C73</f>
        <v>18641108.690000001</v>
      </c>
      <c r="D73" s="7">
        <f>+'OCTUBRE 2024'!D73+'NOVIEMBRE 2024'!D73+'DICIEMBRE 2024'!D73+'PROD. FIN.'!D73</f>
        <v>0</v>
      </c>
      <c r="E73" s="7">
        <f t="shared" si="3"/>
        <v>18641108.690000001</v>
      </c>
      <c r="F73" s="7">
        <f>+'OCTUBRE 2024'!F73+'NOVIEMBRE 2024'!F73+'DICIEMBRE 2024'!F73+'PROD. FIN.'!F73</f>
        <v>63095878.590000004</v>
      </c>
      <c r="G73" s="7">
        <f>+'OCTUBRE 2024'!G73+'NOVIEMBRE 2024'!G73+'DICIEMBRE 2024'!G73+'PROD. FIN.'!G73</f>
        <v>0</v>
      </c>
      <c r="H73" s="7">
        <f t="shared" si="4"/>
        <v>63095878.590000004</v>
      </c>
    </row>
    <row r="74" spans="1:8" x14ac:dyDescent="0.3">
      <c r="A74" s="6" t="s">
        <v>141</v>
      </c>
      <c r="B74" s="6" t="s">
        <v>142</v>
      </c>
      <c r="C74" s="7">
        <f>+'OCTUBRE 2024'!C74+'NOVIEMBRE 2024'!C74+'DICIEMBRE 2024'!C74+'PROD. FIN.'!C74</f>
        <v>3544604.65</v>
      </c>
      <c r="D74" s="7">
        <f>+'OCTUBRE 2024'!D74+'NOVIEMBRE 2024'!D74+'DICIEMBRE 2024'!D74+'PROD. FIN.'!D74</f>
        <v>0</v>
      </c>
      <c r="E74" s="7">
        <f t="shared" si="3"/>
        <v>3544604.65</v>
      </c>
      <c r="F74" s="7">
        <f>+'OCTUBRE 2024'!F74+'NOVIEMBRE 2024'!F74+'DICIEMBRE 2024'!F74+'PROD. FIN.'!F74</f>
        <v>5530771.5800000001</v>
      </c>
      <c r="G74" s="7">
        <f>+'OCTUBRE 2024'!G74+'NOVIEMBRE 2024'!G74+'DICIEMBRE 2024'!G74+'PROD. FIN.'!G74</f>
        <v>0</v>
      </c>
      <c r="H74" s="7">
        <f t="shared" si="4"/>
        <v>5530771.5800000001</v>
      </c>
    </row>
    <row r="75" spans="1:8" x14ac:dyDescent="0.3">
      <c r="A75" s="6" t="s">
        <v>143</v>
      </c>
      <c r="B75" s="6" t="s">
        <v>144</v>
      </c>
      <c r="C75" s="7">
        <f>+'OCTUBRE 2024'!C75+'NOVIEMBRE 2024'!C75+'DICIEMBRE 2024'!C75+'PROD. FIN.'!C75</f>
        <v>807306.98</v>
      </c>
      <c r="D75" s="7">
        <f>+'OCTUBRE 2024'!D75+'NOVIEMBRE 2024'!D75+'DICIEMBRE 2024'!D75+'PROD. FIN.'!D75</f>
        <v>0</v>
      </c>
      <c r="E75" s="7">
        <f t="shared" si="3"/>
        <v>807306.98</v>
      </c>
      <c r="F75" s="7">
        <f>+'OCTUBRE 2024'!F75+'NOVIEMBRE 2024'!F75+'DICIEMBRE 2024'!F75+'PROD. FIN.'!F75</f>
        <v>710703.33</v>
      </c>
      <c r="G75" s="7">
        <f>+'OCTUBRE 2024'!G75+'NOVIEMBRE 2024'!G75+'DICIEMBRE 2024'!G75+'PROD. FIN.'!G75</f>
        <v>0</v>
      </c>
      <c r="H75" s="7">
        <f t="shared" si="4"/>
        <v>710703.33</v>
      </c>
    </row>
    <row r="76" spans="1:8" x14ac:dyDescent="0.3">
      <c r="A76" s="6" t="s">
        <v>145</v>
      </c>
      <c r="B76" s="6" t="s">
        <v>146</v>
      </c>
      <c r="C76" s="7">
        <f>+'OCTUBRE 2024'!C76+'NOVIEMBRE 2024'!C76+'DICIEMBRE 2024'!C76+'PROD. FIN.'!C76</f>
        <v>2194505.19</v>
      </c>
      <c r="D76" s="7">
        <f>+'OCTUBRE 2024'!D76+'NOVIEMBRE 2024'!D76+'DICIEMBRE 2024'!D76+'PROD. FIN.'!D76</f>
        <v>0</v>
      </c>
      <c r="E76" s="7">
        <f t="shared" si="3"/>
        <v>2194505.19</v>
      </c>
      <c r="F76" s="7">
        <f>+'OCTUBRE 2024'!F76+'NOVIEMBRE 2024'!F76+'DICIEMBRE 2024'!F76+'PROD. FIN.'!F76</f>
        <v>1494060.47</v>
      </c>
      <c r="G76" s="7">
        <f>+'OCTUBRE 2024'!G76+'NOVIEMBRE 2024'!G76+'DICIEMBRE 2024'!G76+'PROD. FIN.'!G76</f>
        <v>0</v>
      </c>
      <c r="H76" s="7">
        <f t="shared" si="4"/>
        <v>1494060.47</v>
      </c>
    </row>
    <row r="77" spans="1:8" x14ac:dyDescent="0.3">
      <c r="A77" s="6" t="s">
        <v>147</v>
      </c>
      <c r="B77" s="6" t="s">
        <v>148</v>
      </c>
      <c r="C77" s="7">
        <f>+'OCTUBRE 2024'!C77+'NOVIEMBRE 2024'!C77+'DICIEMBRE 2024'!C77+'PROD. FIN.'!C77</f>
        <v>1153332.33</v>
      </c>
      <c r="D77" s="7">
        <f>+'OCTUBRE 2024'!D77+'NOVIEMBRE 2024'!D77+'DICIEMBRE 2024'!D77+'PROD. FIN.'!D77</f>
        <v>0</v>
      </c>
      <c r="E77" s="7">
        <f t="shared" si="3"/>
        <v>1153332.33</v>
      </c>
      <c r="F77" s="7">
        <f>+'OCTUBRE 2024'!F77+'NOVIEMBRE 2024'!F77+'DICIEMBRE 2024'!F77+'PROD. FIN.'!F77</f>
        <v>757974.89</v>
      </c>
      <c r="G77" s="7">
        <f>+'OCTUBRE 2024'!G77+'NOVIEMBRE 2024'!G77+'DICIEMBRE 2024'!G77+'PROD. FIN.'!G77</f>
        <v>0</v>
      </c>
      <c r="H77" s="7">
        <f t="shared" si="4"/>
        <v>757974.89</v>
      </c>
    </row>
    <row r="78" spans="1:8" x14ac:dyDescent="0.3">
      <c r="A78" s="6" t="s">
        <v>149</v>
      </c>
      <c r="B78" s="6" t="s">
        <v>150</v>
      </c>
      <c r="C78" s="7">
        <f>+'OCTUBRE 2024'!C78+'NOVIEMBRE 2024'!C78+'DICIEMBRE 2024'!C78+'PROD. FIN.'!C78</f>
        <v>1865860.62</v>
      </c>
      <c r="D78" s="7">
        <f>+'OCTUBRE 2024'!D78+'NOVIEMBRE 2024'!D78+'DICIEMBRE 2024'!D78+'PROD. FIN.'!D78</f>
        <v>0</v>
      </c>
      <c r="E78" s="7">
        <f t="shared" si="3"/>
        <v>1865860.62</v>
      </c>
      <c r="F78" s="7">
        <f>+'OCTUBRE 2024'!F78+'NOVIEMBRE 2024'!F78+'DICIEMBRE 2024'!F78+'PROD. FIN.'!F78</f>
        <v>1876657.33</v>
      </c>
      <c r="G78" s="7">
        <f>+'OCTUBRE 2024'!G78+'NOVIEMBRE 2024'!G78+'DICIEMBRE 2024'!G78+'PROD. FIN.'!G78</f>
        <v>0</v>
      </c>
      <c r="H78" s="7">
        <f t="shared" si="4"/>
        <v>1876657.33</v>
      </c>
    </row>
    <row r="79" spans="1:8" x14ac:dyDescent="0.3">
      <c r="A79" s="6" t="s">
        <v>151</v>
      </c>
      <c r="B79" s="6" t="s">
        <v>152</v>
      </c>
      <c r="C79" s="7">
        <f>+'OCTUBRE 2024'!C79+'NOVIEMBRE 2024'!C79+'DICIEMBRE 2024'!C79+'PROD. FIN.'!C79</f>
        <v>7661631</v>
      </c>
      <c r="D79" s="7">
        <f>+'OCTUBRE 2024'!D79+'NOVIEMBRE 2024'!D79+'DICIEMBRE 2024'!D79+'PROD. FIN.'!D79</f>
        <v>0</v>
      </c>
      <c r="E79" s="7">
        <f t="shared" si="3"/>
        <v>7661631</v>
      </c>
      <c r="F79" s="7">
        <f>+'OCTUBRE 2024'!F79+'NOVIEMBRE 2024'!F79+'DICIEMBRE 2024'!F79+'PROD. FIN.'!F79</f>
        <v>8069230.6400000006</v>
      </c>
      <c r="G79" s="7">
        <f>+'OCTUBRE 2024'!G79+'NOVIEMBRE 2024'!G79+'DICIEMBRE 2024'!G79+'PROD. FIN.'!G79</f>
        <v>0</v>
      </c>
      <c r="H79" s="7">
        <f t="shared" si="4"/>
        <v>8069230.6400000006</v>
      </c>
    </row>
    <row r="80" spans="1:8" x14ac:dyDescent="0.3">
      <c r="A80" s="6" t="s">
        <v>153</v>
      </c>
      <c r="B80" s="6" t="s">
        <v>154</v>
      </c>
      <c r="C80" s="7">
        <f>+'OCTUBRE 2024'!C80+'NOVIEMBRE 2024'!C80+'DICIEMBRE 2024'!C80+'PROD. FIN.'!C80</f>
        <v>324472.86</v>
      </c>
      <c r="D80" s="7">
        <f>+'OCTUBRE 2024'!D80+'NOVIEMBRE 2024'!D80+'DICIEMBRE 2024'!D80+'PROD. FIN.'!D80</f>
        <v>0</v>
      </c>
      <c r="E80" s="7">
        <f t="shared" si="3"/>
        <v>324472.86</v>
      </c>
      <c r="F80" s="7">
        <f>+'OCTUBRE 2024'!F80+'NOVIEMBRE 2024'!F80+'DICIEMBRE 2024'!F80+'PROD. FIN.'!F80</f>
        <v>106186.34999999999</v>
      </c>
      <c r="G80" s="7">
        <f>+'OCTUBRE 2024'!G80+'NOVIEMBRE 2024'!G80+'DICIEMBRE 2024'!G80+'PROD. FIN.'!G80</f>
        <v>0</v>
      </c>
      <c r="H80" s="7">
        <f t="shared" si="4"/>
        <v>106186.34999999999</v>
      </c>
    </row>
    <row r="81" spans="1:8" x14ac:dyDescent="0.3">
      <c r="A81" s="6" t="s">
        <v>155</v>
      </c>
      <c r="B81" s="6" t="s">
        <v>156</v>
      </c>
      <c r="C81" s="7">
        <f>+'OCTUBRE 2024'!C81+'NOVIEMBRE 2024'!C81+'DICIEMBRE 2024'!C81+'PROD. FIN.'!C81</f>
        <v>532911.92999999993</v>
      </c>
      <c r="D81" s="7">
        <f>+'OCTUBRE 2024'!D81+'NOVIEMBRE 2024'!D81+'DICIEMBRE 2024'!D81+'PROD. FIN.'!D81</f>
        <v>0</v>
      </c>
      <c r="E81" s="7">
        <f t="shared" si="3"/>
        <v>532911.92999999993</v>
      </c>
      <c r="F81" s="7">
        <f>+'OCTUBRE 2024'!F81+'NOVIEMBRE 2024'!F81+'DICIEMBRE 2024'!F81+'PROD. FIN.'!F81</f>
        <v>619420.34</v>
      </c>
      <c r="G81" s="7">
        <f>+'OCTUBRE 2024'!G81+'NOVIEMBRE 2024'!G81+'DICIEMBRE 2024'!G81+'PROD. FIN.'!G81</f>
        <v>0</v>
      </c>
      <c r="H81" s="7">
        <f t="shared" si="4"/>
        <v>619420.34</v>
      </c>
    </row>
    <row r="82" spans="1:8" x14ac:dyDescent="0.3">
      <c r="A82" s="6" t="s">
        <v>157</v>
      </c>
      <c r="B82" s="6" t="s">
        <v>158</v>
      </c>
      <c r="C82" s="7">
        <f>+'OCTUBRE 2024'!C82+'NOVIEMBRE 2024'!C82+'DICIEMBRE 2024'!C82+'PROD. FIN.'!C82</f>
        <v>739178.29999999993</v>
      </c>
      <c r="D82" s="7">
        <f>+'OCTUBRE 2024'!D82+'NOVIEMBRE 2024'!D82+'DICIEMBRE 2024'!D82+'PROD. FIN.'!D82</f>
        <v>0</v>
      </c>
      <c r="E82" s="7">
        <f t="shared" si="3"/>
        <v>739178.29999999993</v>
      </c>
      <c r="F82" s="7">
        <f>+'OCTUBRE 2024'!F82+'NOVIEMBRE 2024'!F82+'DICIEMBRE 2024'!F82+'PROD. FIN.'!F82</f>
        <v>794301.78999999992</v>
      </c>
      <c r="G82" s="7">
        <f>+'OCTUBRE 2024'!G82+'NOVIEMBRE 2024'!G82+'DICIEMBRE 2024'!G82+'PROD. FIN.'!G82</f>
        <v>0</v>
      </c>
      <c r="H82" s="7">
        <f t="shared" si="4"/>
        <v>794301.78999999992</v>
      </c>
    </row>
    <row r="83" spans="1:8" x14ac:dyDescent="0.3">
      <c r="A83" s="6" t="s">
        <v>159</v>
      </c>
      <c r="B83" s="6" t="s">
        <v>160</v>
      </c>
      <c r="C83" s="7">
        <f>+'OCTUBRE 2024'!C83+'NOVIEMBRE 2024'!C83+'DICIEMBRE 2024'!C83+'PROD. FIN.'!C83</f>
        <v>490968.36</v>
      </c>
      <c r="D83" s="7">
        <f>+'OCTUBRE 2024'!D83+'NOVIEMBRE 2024'!D83+'DICIEMBRE 2024'!D83+'PROD. FIN.'!D83</f>
        <v>0</v>
      </c>
      <c r="E83" s="7">
        <f t="shared" si="3"/>
        <v>490968.36</v>
      </c>
      <c r="F83" s="7">
        <f>+'OCTUBRE 2024'!F83+'NOVIEMBRE 2024'!F83+'DICIEMBRE 2024'!F83+'PROD. FIN.'!F83</f>
        <v>1017619.1100000001</v>
      </c>
      <c r="G83" s="7">
        <f>+'OCTUBRE 2024'!G83+'NOVIEMBRE 2024'!G83+'DICIEMBRE 2024'!G83+'PROD. FIN.'!G83</f>
        <v>0</v>
      </c>
      <c r="H83" s="7">
        <f t="shared" si="4"/>
        <v>1017619.1100000001</v>
      </c>
    </row>
    <row r="84" spans="1:8" x14ac:dyDescent="0.3">
      <c r="A84" s="6" t="s">
        <v>161</v>
      </c>
      <c r="B84" s="6" t="s">
        <v>162</v>
      </c>
      <c r="C84" s="7">
        <f>+'OCTUBRE 2024'!C84+'NOVIEMBRE 2024'!C84+'DICIEMBRE 2024'!C84+'PROD. FIN.'!C84</f>
        <v>263012.59999999998</v>
      </c>
      <c r="D84" s="7">
        <f>+'OCTUBRE 2024'!D84+'NOVIEMBRE 2024'!D84+'DICIEMBRE 2024'!D84+'PROD. FIN.'!D84</f>
        <v>0</v>
      </c>
      <c r="E84" s="7">
        <f t="shared" si="3"/>
        <v>263012.59999999998</v>
      </c>
      <c r="F84" s="7">
        <f>+'OCTUBRE 2024'!F84+'NOVIEMBRE 2024'!F84+'DICIEMBRE 2024'!F84+'PROD. FIN.'!F84</f>
        <v>302957.10000000003</v>
      </c>
      <c r="G84" s="7">
        <f>+'OCTUBRE 2024'!G84+'NOVIEMBRE 2024'!G84+'DICIEMBRE 2024'!G84+'PROD. FIN.'!G84</f>
        <v>0</v>
      </c>
      <c r="H84" s="7">
        <f t="shared" si="4"/>
        <v>302957.10000000003</v>
      </c>
    </row>
    <row r="85" spans="1:8" x14ac:dyDescent="0.3">
      <c r="A85" s="6" t="s">
        <v>163</v>
      </c>
      <c r="B85" s="6" t="s">
        <v>164</v>
      </c>
      <c r="C85" s="7">
        <f>+'OCTUBRE 2024'!C85+'NOVIEMBRE 2024'!C85+'DICIEMBRE 2024'!C85+'PROD. FIN.'!C85</f>
        <v>4912194.68</v>
      </c>
      <c r="D85" s="7">
        <f>+'OCTUBRE 2024'!D85+'NOVIEMBRE 2024'!D85+'DICIEMBRE 2024'!D85+'PROD. FIN.'!D85</f>
        <v>0</v>
      </c>
      <c r="E85" s="7">
        <f t="shared" si="3"/>
        <v>4912194.68</v>
      </c>
      <c r="F85" s="7">
        <f>+'OCTUBRE 2024'!F85+'NOVIEMBRE 2024'!F85+'DICIEMBRE 2024'!F85+'PROD. FIN.'!F85</f>
        <v>19662636.990000002</v>
      </c>
      <c r="G85" s="7">
        <f>+'OCTUBRE 2024'!G85+'NOVIEMBRE 2024'!G85+'DICIEMBRE 2024'!G85+'PROD. FIN.'!G85</f>
        <v>0</v>
      </c>
      <c r="H85" s="7">
        <f t="shared" si="4"/>
        <v>19662636.990000002</v>
      </c>
    </row>
    <row r="86" spans="1:8" x14ac:dyDescent="0.3">
      <c r="A86" s="6" t="s">
        <v>165</v>
      </c>
      <c r="B86" s="6" t="s">
        <v>166</v>
      </c>
      <c r="C86" s="7">
        <f>+'OCTUBRE 2024'!C86+'NOVIEMBRE 2024'!C86+'DICIEMBRE 2024'!C86+'PROD. FIN.'!C86</f>
        <v>484110.53</v>
      </c>
      <c r="D86" s="7">
        <f>+'OCTUBRE 2024'!D86+'NOVIEMBRE 2024'!D86+'DICIEMBRE 2024'!D86+'PROD. FIN.'!D86</f>
        <v>0</v>
      </c>
      <c r="E86" s="7">
        <f t="shared" si="3"/>
        <v>484110.53</v>
      </c>
      <c r="F86" s="7">
        <f>+'OCTUBRE 2024'!F86+'NOVIEMBRE 2024'!F86+'DICIEMBRE 2024'!F86+'PROD. FIN.'!F86</f>
        <v>370953.62000000005</v>
      </c>
      <c r="G86" s="7">
        <f>+'OCTUBRE 2024'!G86+'NOVIEMBRE 2024'!G86+'DICIEMBRE 2024'!G86+'PROD. FIN.'!G86</f>
        <v>0</v>
      </c>
      <c r="H86" s="7">
        <f t="shared" si="4"/>
        <v>370953.62000000005</v>
      </c>
    </row>
    <row r="87" spans="1:8" x14ac:dyDescent="0.3">
      <c r="A87" s="6" t="s">
        <v>167</v>
      </c>
      <c r="B87" s="6" t="s">
        <v>168</v>
      </c>
      <c r="C87" s="7">
        <f>+'OCTUBRE 2024'!C87+'NOVIEMBRE 2024'!C87+'DICIEMBRE 2024'!C87+'PROD. FIN.'!C87</f>
        <v>632839.75</v>
      </c>
      <c r="D87" s="7">
        <f>+'OCTUBRE 2024'!D87+'NOVIEMBRE 2024'!D87+'DICIEMBRE 2024'!D87+'PROD. FIN.'!D87</f>
        <v>0</v>
      </c>
      <c r="E87" s="7">
        <f t="shared" si="3"/>
        <v>632839.75</v>
      </c>
      <c r="F87" s="7">
        <f>+'OCTUBRE 2024'!F87+'NOVIEMBRE 2024'!F87+'DICIEMBRE 2024'!F87+'PROD. FIN.'!F87</f>
        <v>435690.02</v>
      </c>
      <c r="G87" s="7">
        <f>+'OCTUBRE 2024'!G87+'NOVIEMBRE 2024'!G87+'DICIEMBRE 2024'!G87+'PROD. FIN.'!G87</f>
        <v>0</v>
      </c>
      <c r="H87" s="7">
        <f t="shared" si="4"/>
        <v>435690.02</v>
      </c>
    </row>
    <row r="88" spans="1:8" x14ac:dyDescent="0.3">
      <c r="A88" s="6" t="s">
        <v>169</v>
      </c>
      <c r="B88" s="6" t="s">
        <v>170</v>
      </c>
      <c r="C88" s="7">
        <f>+'OCTUBRE 2024'!C88+'NOVIEMBRE 2024'!C88+'DICIEMBRE 2024'!C88+'PROD. FIN.'!C88</f>
        <v>1055948.1199999999</v>
      </c>
      <c r="D88" s="7">
        <f>+'OCTUBRE 2024'!D88+'NOVIEMBRE 2024'!D88+'DICIEMBRE 2024'!D88+'PROD. FIN.'!D88</f>
        <v>0</v>
      </c>
      <c r="E88" s="7">
        <f t="shared" si="3"/>
        <v>1055948.1199999999</v>
      </c>
      <c r="F88" s="7">
        <f>+'OCTUBRE 2024'!F88+'NOVIEMBRE 2024'!F88+'DICIEMBRE 2024'!F88+'PROD. FIN.'!F88</f>
        <v>969416.12</v>
      </c>
      <c r="G88" s="7">
        <f>+'OCTUBRE 2024'!G88+'NOVIEMBRE 2024'!G88+'DICIEMBRE 2024'!G88+'PROD. FIN.'!G88</f>
        <v>0</v>
      </c>
      <c r="H88" s="7">
        <f t="shared" si="4"/>
        <v>969416.12</v>
      </c>
    </row>
    <row r="89" spans="1:8" x14ac:dyDescent="0.3">
      <c r="A89" s="6" t="s">
        <v>171</v>
      </c>
      <c r="B89" s="6" t="s">
        <v>172</v>
      </c>
      <c r="C89" s="7">
        <f>+'OCTUBRE 2024'!C89+'NOVIEMBRE 2024'!C89+'DICIEMBRE 2024'!C89+'PROD. FIN.'!C89</f>
        <v>1017166.96</v>
      </c>
      <c r="D89" s="7">
        <f>+'OCTUBRE 2024'!D89+'NOVIEMBRE 2024'!D89+'DICIEMBRE 2024'!D89+'PROD. FIN.'!D89</f>
        <v>0</v>
      </c>
      <c r="E89" s="7">
        <f t="shared" si="3"/>
        <v>1017166.96</v>
      </c>
      <c r="F89" s="7">
        <f>+'OCTUBRE 2024'!F89+'NOVIEMBRE 2024'!F89+'DICIEMBRE 2024'!F89+'PROD. FIN.'!F89</f>
        <v>2652562.8199999998</v>
      </c>
      <c r="G89" s="7">
        <f>+'OCTUBRE 2024'!G89+'NOVIEMBRE 2024'!G89+'DICIEMBRE 2024'!G89+'PROD. FIN.'!G89</f>
        <v>0</v>
      </c>
      <c r="H89" s="7">
        <f t="shared" si="4"/>
        <v>2652562.8199999998</v>
      </c>
    </row>
    <row r="90" spans="1:8" x14ac:dyDescent="0.3">
      <c r="A90" s="6" t="s">
        <v>173</v>
      </c>
      <c r="B90" s="6" t="s">
        <v>174</v>
      </c>
      <c r="C90" s="7">
        <f>+'OCTUBRE 2024'!C90+'NOVIEMBRE 2024'!C90+'DICIEMBRE 2024'!C90+'PROD. FIN.'!C90</f>
        <v>469056.76999999996</v>
      </c>
      <c r="D90" s="7">
        <f>+'OCTUBRE 2024'!D90+'NOVIEMBRE 2024'!D90+'DICIEMBRE 2024'!D90+'PROD. FIN.'!D90</f>
        <v>0</v>
      </c>
      <c r="E90" s="7">
        <f t="shared" si="3"/>
        <v>469056.76999999996</v>
      </c>
      <c r="F90" s="7">
        <f>+'OCTUBRE 2024'!F90+'NOVIEMBRE 2024'!F90+'DICIEMBRE 2024'!F90+'PROD. FIN.'!F90</f>
        <v>970580.44</v>
      </c>
      <c r="G90" s="7">
        <f>+'OCTUBRE 2024'!G90+'NOVIEMBRE 2024'!G90+'DICIEMBRE 2024'!G90+'PROD. FIN.'!G90</f>
        <v>0</v>
      </c>
      <c r="H90" s="7">
        <f t="shared" si="4"/>
        <v>970580.44</v>
      </c>
    </row>
    <row r="91" spans="1:8" x14ac:dyDescent="0.3">
      <c r="A91" s="6" t="s">
        <v>175</v>
      </c>
      <c r="B91" s="6" t="s">
        <v>176</v>
      </c>
      <c r="C91" s="7">
        <f>+'OCTUBRE 2024'!C91+'NOVIEMBRE 2024'!C91+'DICIEMBRE 2024'!C91+'PROD. FIN.'!C91</f>
        <v>12747104</v>
      </c>
      <c r="D91" s="7">
        <f>+'OCTUBRE 2024'!D91+'NOVIEMBRE 2024'!D91+'DICIEMBRE 2024'!D91+'PROD. FIN.'!D91</f>
        <v>0</v>
      </c>
      <c r="E91" s="7">
        <f t="shared" si="3"/>
        <v>12747104</v>
      </c>
      <c r="F91" s="7">
        <f>+'OCTUBRE 2024'!F91+'NOVIEMBRE 2024'!F91+'DICIEMBRE 2024'!F91+'PROD. FIN.'!F91</f>
        <v>6099660.25</v>
      </c>
      <c r="G91" s="7">
        <f>+'OCTUBRE 2024'!G91+'NOVIEMBRE 2024'!G91+'DICIEMBRE 2024'!G91+'PROD. FIN.'!G91</f>
        <v>0</v>
      </c>
      <c r="H91" s="7">
        <f t="shared" si="4"/>
        <v>6099660.25</v>
      </c>
    </row>
    <row r="92" spans="1:8" x14ac:dyDescent="0.3">
      <c r="A92" s="6" t="s">
        <v>177</v>
      </c>
      <c r="B92" s="6" t="s">
        <v>178</v>
      </c>
      <c r="C92" s="7">
        <f>+'OCTUBRE 2024'!C92+'NOVIEMBRE 2024'!C92+'DICIEMBRE 2024'!C92+'PROD. FIN.'!C92</f>
        <v>454612.9</v>
      </c>
      <c r="D92" s="7">
        <f>+'OCTUBRE 2024'!D92+'NOVIEMBRE 2024'!D92+'DICIEMBRE 2024'!D92+'PROD. FIN.'!D92</f>
        <v>0</v>
      </c>
      <c r="E92" s="7">
        <f t="shared" si="3"/>
        <v>454612.9</v>
      </c>
      <c r="F92" s="7">
        <f>+'OCTUBRE 2024'!F92+'NOVIEMBRE 2024'!F92+'DICIEMBRE 2024'!F92+'PROD. FIN.'!F92</f>
        <v>240316.46</v>
      </c>
      <c r="G92" s="7">
        <f>+'OCTUBRE 2024'!G92+'NOVIEMBRE 2024'!G92+'DICIEMBRE 2024'!G92+'PROD. FIN.'!G92</f>
        <v>0</v>
      </c>
      <c r="H92" s="7">
        <f t="shared" si="4"/>
        <v>240316.46</v>
      </c>
    </row>
    <row r="93" spans="1:8" x14ac:dyDescent="0.3">
      <c r="A93" s="6" t="s">
        <v>179</v>
      </c>
      <c r="B93" s="6" t="s">
        <v>180</v>
      </c>
      <c r="C93" s="7">
        <f>+'OCTUBRE 2024'!C93+'NOVIEMBRE 2024'!C93+'DICIEMBRE 2024'!C93+'PROD. FIN.'!C93</f>
        <v>937210.33000000007</v>
      </c>
      <c r="D93" s="7">
        <f>+'OCTUBRE 2024'!D93+'NOVIEMBRE 2024'!D93+'DICIEMBRE 2024'!D93+'PROD. FIN.'!D93</f>
        <v>0</v>
      </c>
      <c r="E93" s="7">
        <f t="shared" si="3"/>
        <v>937210.33000000007</v>
      </c>
      <c r="F93" s="7">
        <f>+'OCTUBRE 2024'!F93+'NOVIEMBRE 2024'!F93+'DICIEMBRE 2024'!F93+'PROD. FIN.'!F93</f>
        <v>1285646.51</v>
      </c>
      <c r="G93" s="7">
        <f>+'OCTUBRE 2024'!G93+'NOVIEMBRE 2024'!G93+'DICIEMBRE 2024'!G93+'PROD. FIN.'!G93</f>
        <v>0</v>
      </c>
      <c r="H93" s="7">
        <f t="shared" si="4"/>
        <v>1285646.51</v>
      </c>
    </row>
    <row r="94" spans="1:8" x14ac:dyDescent="0.3">
      <c r="A94" s="6" t="s">
        <v>181</v>
      </c>
      <c r="B94" s="6" t="s">
        <v>182</v>
      </c>
      <c r="C94" s="7">
        <f>+'OCTUBRE 2024'!C94+'NOVIEMBRE 2024'!C94+'DICIEMBRE 2024'!C94+'PROD. FIN.'!C94</f>
        <v>1153320.03</v>
      </c>
      <c r="D94" s="7">
        <f>+'OCTUBRE 2024'!D94+'NOVIEMBRE 2024'!D94+'DICIEMBRE 2024'!D94+'PROD. FIN.'!D94</f>
        <v>0</v>
      </c>
      <c r="E94" s="7">
        <f t="shared" si="3"/>
        <v>1153320.03</v>
      </c>
      <c r="F94" s="7">
        <f>+'OCTUBRE 2024'!F94+'NOVIEMBRE 2024'!F94+'DICIEMBRE 2024'!F94+'PROD. FIN.'!F94</f>
        <v>670883.45000000007</v>
      </c>
      <c r="G94" s="7">
        <f>+'OCTUBRE 2024'!G94+'NOVIEMBRE 2024'!G94+'DICIEMBRE 2024'!G94+'PROD. FIN.'!G94</f>
        <v>0</v>
      </c>
      <c r="H94" s="7">
        <f t="shared" si="4"/>
        <v>670883.45000000007</v>
      </c>
    </row>
    <row r="95" spans="1:8" x14ac:dyDescent="0.3">
      <c r="A95" s="6" t="s">
        <v>183</v>
      </c>
      <c r="B95" s="6" t="s">
        <v>184</v>
      </c>
      <c r="C95" s="7">
        <f>+'OCTUBRE 2024'!C95+'NOVIEMBRE 2024'!C95+'DICIEMBRE 2024'!C95+'PROD. FIN.'!C95</f>
        <v>507104.22</v>
      </c>
      <c r="D95" s="7">
        <f>+'OCTUBRE 2024'!D95+'NOVIEMBRE 2024'!D95+'DICIEMBRE 2024'!D95+'PROD. FIN.'!D95</f>
        <v>0</v>
      </c>
      <c r="E95" s="7">
        <f t="shared" si="3"/>
        <v>507104.22</v>
      </c>
      <c r="F95" s="7">
        <f>+'OCTUBRE 2024'!F95+'NOVIEMBRE 2024'!F95+'DICIEMBRE 2024'!F95+'PROD. FIN.'!F95</f>
        <v>537451.92999999993</v>
      </c>
      <c r="G95" s="7">
        <f>+'OCTUBRE 2024'!G95+'NOVIEMBRE 2024'!G95+'DICIEMBRE 2024'!G95+'PROD. FIN.'!G95</f>
        <v>0</v>
      </c>
      <c r="H95" s="7">
        <f t="shared" si="4"/>
        <v>537451.92999999993</v>
      </c>
    </row>
    <row r="96" spans="1:8" x14ac:dyDescent="0.3">
      <c r="A96" s="6" t="s">
        <v>185</v>
      </c>
      <c r="B96" s="6" t="s">
        <v>186</v>
      </c>
      <c r="C96" s="7">
        <f>+'OCTUBRE 2024'!C96+'NOVIEMBRE 2024'!C96+'DICIEMBRE 2024'!C96+'PROD. FIN.'!C96</f>
        <v>1332340.58</v>
      </c>
      <c r="D96" s="7">
        <f>+'OCTUBRE 2024'!D96+'NOVIEMBRE 2024'!D96+'DICIEMBRE 2024'!D96+'PROD. FIN.'!D96</f>
        <v>0</v>
      </c>
      <c r="E96" s="7">
        <f t="shared" si="3"/>
        <v>1332340.58</v>
      </c>
      <c r="F96" s="7">
        <f>+'OCTUBRE 2024'!F96+'NOVIEMBRE 2024'!F96+'DICIEMBRE 2024'!F96+'PROD. FIN.'!F96</f>
        <v>1451679.0799999998</v>
      </c>
      <c r="G96" s="7">
        <f>+'OCTUBRE 2024'!G96+'NOVIEMBRE 2024'!G96+'DICIEMBRE 2024'!G96+'PROD. FIN.'!G96</f>
        <v>0</v>
      </c>
      <c r="H96" s="7">
        <f t="shared" si="4"/>
        <v>1451679.0799999998</v>
      </c>
    </row>
    <row r="97" spans="1:8" x14ac:dyDescent="0.3">
      <c r="A97" s="6" t="s">
        <v>187</v>
      </c>
      <c r="B97" s="6" t="s">
        <v>188</v>
      </c>
      <c r="C97" s="7">
        <f>+'OCTUBRE 2024'!C97+'NOVIEMBRE 2024'!C97+'DICIEMBRE 2024'!C97+'PROD. FIN.'!C97</f>
        <v>525392</v>
      </c>
      <c r="D97" s="7">
        <f>+'OCTUBRE 2024'!D97+'NOVIEMBRE 2024'!D97+'DICIEMBRE 2024'!D97+'PROD. FIN.'!D97</f>
        <v>0</v>
      </c>
      <c r="E97" s="7">
        <f t="shared" si="3"/>
        <v>525392</v>
      </c>
      <c r="F97" s="7">
        <f>+'OCTUBRE 2024'!F97+'NOVIEMBRE 2024'!F97+'DICIEMBRE 2024'!F97+'PROD. FIN.'!F97</f>
        <v>1462158</v>
      </c>
      <c r="G97" s="7">
        <f>+'OCTUBRE 2024'!G97+'NOVIEMBRE 2024'!G97+'DICIEMBRE 2024'!G97+'PROD. FIN.'!G97</f>
        <v>0</v>
      </c>
      <c r="H97" s="7">
        <f t="shared" si="4"/>
        <v>1462158</v>
      </c>
    </row>
    <row r="98" spans="1:8" x14ac:dyDescent="0.3">
      <c r="A98" s="6" t="s">
        <v>189</v>
      </c>
      <c r="B98" s="6" t="s">
        <v>190</v>
      </c>
      <c r="C98" s="7">
        <f>+'OCTUBRE 2024'!C98+'NOVIEMBRE 2024'!C98+'DICIEMBRE 2024'!C98+'PROD. FIN.'!C98</f>
        <v>441796.64999999997</v>
      </c>
      <c r="D98" s="7">
        <f>+'OCTUBRE 2024'!D98+'NOVIEMBRE 2024'!D98+'DICIEMBRE 2024'!D98+'PROD. FIN.'!D98</f>
        <v>0</v>
      </c>
      <c r="E98" s="7">
        <f t="shared" si="3"/>
        <v>441796.64999999997</v>
      </c>
      <c r="F98" s="7">
        <f>+'OCTUBRE 2024'!F98+'NOVIEMBRE 2024'!F98+'DICIEMBRE 2024'!F98+'PROD. FIN.'!F98</f>
        <v>413567.86000000004</v>
      </c>
      <c r="G98" s="7">
        <f>+'OCTUBRE 2024'!G98+'NOVIEMBRE 2024'!G98+'DICIEMBRE 2024'!G98+'PROD. FIN.'!G98</f>
        <v>0</v>
      </c>
      <c r="H98" s="7">
        <f t="shared" si="4"/>
        <v>413567.86000000004</v>
      </c>
    </row>
    <row r="99" spans="1:8" x14ac:dyDescent="0.3">
      <c r="A99" s="6" t="s">
        <v>191</v>
      </c>
      <c r="B99" s="6" t="s">
        <v>192</v>
      </c>
      <c r="C99" s="7">
        <f>+'OCTUBRE 2024'!C99+'NOVIEMBRE 2024'!C99+'DICIEMBRE 2024'!C99+'PROD. FIN.'!C99</f>
        <v>254554.97</v>
      </c>
      <c r="D99" s="7">
        <f>+'OCTUBRE 2024'!D99+'NOVIEMBRE 2024'!D99+'DICIEMBRE 2024'!D99+'PROD. FIN.'!D99</f>
        <v>0</v>
      </c>
      <c r="E99" s="7">
        <f t="shared" si="3"/>
        <v>254554.97</v>
      </c>
      <c r="F99" s="7">
        <f>+'OCTUBRE 2024'!F99+'NOVIEMBRE 2024'!F99+'DICIEMBRE 2024'!F99+'PROD. FIN.'!F99</f>
        <v>120623.97999999998</v>
      </c>
      <c r="G99" s="7">
        <f>+'OCTUBRE 2024'!G99+'NOVIEMBRE 2024'!G99+'DICIEMBRE 2024'!G99+'PROD. FIN.'!G99</f>
        <v>0</v>
      </c>
      <c r="H99" s="7">
        <f t="shared" si="4"/>
        <v>120623.97999999998</v>
      </c>
    </row>
    <row r="100" spans="1:8" x14ac:dyDescent="0.3">
      <c r="A100" s="6" t="s">
        <v>193</v>
      </c>
      <c r="B100" s="6" t="s">
        <v>194</v>
      </c>
      <c r="C100" s="7">
        <f>+'OCTUBRE 2024'!C100+'NOVIEMBRE 2024'!C100+'DICIEMBRE 2024'!C100+'PROD. FIN.'!C100</f>
        <v>573089.30000000005</v>
      </c>
      <c r="D100" s="7">
        <f>+'OCTUBRE 2024'!D100+'NOVIEMBRE 2024'!D100+'DICIEMBRE 2024'!D100+'PROD. FIN.'!D100</f>
        <v>0</v>
      </c>
      <c r="E100" s="7">
        <f t="shared" si="3"/>
        <v>573089.30000000005</v>
      </c>
      <c r="F100" s="7">
        <f>+'OCTUBRE 2024'!F100+'NOVIEMBRE 2024'!F100+'DICIEMBRE 2024'!F100+'PROD. FIN.'!F100</f>
        <v>430799.85</v>
      </c>
      <c r="G100" s="7">
        <f>+'OCTUBRE 2024'!G100+'NOVIEMBRE 2024'!G100+'DICIEMBRE 2024'!G100+'PROD. FIN.'!G100</f>
        <v>0</v>
      </c>
      <c r="H100" s="7">
        <f t="shared" si="4"/>
        <v>430799.85</v>
      </c>
    </row>
    <row r="101" spans="1:8" x14ac:dyDescent="0.3">
      <c r="A101" s="6" t="s">
        <v>195</v>
      </c>
      <c r="B101" s="6" t="s">
        <v>196</v>
      </c>
      <c r="C101" s="7">
        <f>+'OCTUBRE 2024'!C101+'NOVIEMBRE 2024'!C101+'DICIEMBRE 2024'!C101+'PROD. FIN.'!C101</f>
        <v>1823821.94</v>
      </c>
      <c r="D101" s="7">
        <f>+'OCTUBRE 2024'!D101+'NOVIEMBRE 2024'!D101+'DICIEMBRE 2024'!D101+'PROD. FIN.'!D101</f>
        <v>0</v>
      </c>
      <c r="E101" s="7">
        <f t="shared" si="3"/>
        <v>1823821.94</v>
      </c>
      <c r="F101" s="7">
        <f>+'OCTUBRE 2024'!F101+'NOVIEMBRE 2024'!F101+'DICIEMBRE 2024'!F101+'PROD. FIN.'!F101</f>
        <v>1062329.1599999999</v>
      </c>
      <c r="G101" s="7">
        <f>+'OCTUBRE 2024'!G101+'NOVIEMBRE 2024'!G101+'DICIEMBRE 2024'!G101+'PROD. FIN.'!G101</f>
        <v>0</v>
      </c>
      <c r="H101" s="7">
        <f t="shared" si="4"/>
        <v>1062329.1599999999</v>
      </c>
    </row>
    <row r="102" spans="1:8" x14ac:dyDescent="0.3">
      <c r="A102" s="6" t="s">
        <v>197</v>
      </c>
      <c r="B102" s="6" t="s">
        <v>198</v>
      </c>
      <c r="C102" s="7">
        <f>+'OCTUBRE 2024'!C102+'NOVIEMBRE 2024'!C102+'DICIEMBRE 2024'!C102+'PROD. FIN.'!C102</f>
        <v>197381.62999999998</v>
      </c>
      <c r="D102" s="7">
        <f>+'OCTUBRE 2024'!D102+'NOVIEMBRE 2024'!D102+'DICIEMBRE 2024'!D102+'PROD. FIN.'!D102</f>
        <v>0</v>
      </c>
      <c r="E102" s="7">
        <f t="shared" si="3"/>
        <v>197381.62999999998</v>
      </c>
      <c r="F102" s="7">
        <f>+'OCTUBRE 2024'!F102+'NOVIEMBRE 2024'!F102+'DICIEMBRE 2024'!F102+'PROD. FIN.'!F102</f>
        <v>176045.79</v>
      </c>
      <c r="G102" s="7">
        <f>+'OCTUBRE 2024'!G102+'NOVIEMBRE 2024'!G102+'DICIEMBRE 2024'!G102+'PROD. FIN.'!G102</f>
        <v>0</v>
      </c>
      <c r="H102" s="7">
        <f t="shared" si="4"/>
        <v>176045.79</v>
      </c>
    </row>
    <row r="103" spans="1:8" x14ac:dyDescent="0.3">
      <c r="A103" s="6" t="s">
        <v>199</v>
      </c>
      <c r="B103" s="6" t="s">
        <v>200</v>
      </c>
      <c r="C103" s="7">
        <f>+'OCTUBRE 2024'!C103+'NOVIEMBRE 2024'!C103+'DICIEMBRE 2024'!C103+'PROD. FIN.'!C103</f>
        <v>450472.39</v>
      </c>
      <c r="D103" s="7">
        <f>+'OCTUBRE 2024'!D103+'NOVIEMBRE 2024'!D103+'DICIEMBRE 2024'!D103+'PROD. FIN.'!D103</f>
        <v>0</v>
      </c>
      <c r="E103" s="7">
        <f t="shared" si="3"/>
        <v>450472.39</v>
      </c>
      <c r="F103" s="7">
        <f>+'OCTUBRE 2024'!F103+'NOVIEMBRE 2024'!F103+'DICIEMBRE 2024'!F103+'PROD. FIN.'!F103</f>
        <v>412403.55</v>
      </c>
      <c r="G103" s="7">
        <f>+'OCTUBRE 2024'!G103+'NOVIEMBRE 2024'!G103+'DICIEMBRE 2024'!G103+'PROD. FIN.'!G103</f>
        <v>0</v>
      </c>
      <c r="H103" s="7">
        <f t="shared" si="4"/>
        <v>412403.55</v>
      </c>
    </row>
    <row r="104" spans="1:8" x14ac:dyDescent="0.3">
      <c r="A104" s="6" t="s">
        <v>201</v>
      </c>
      <c r="B104" s="6" t="s">
        <v>202</v>
      </c>
      <c r="C104" s="7">
        <f>+'OCTUBRE 2024'!C104+'NOVIEMBRE 2024'!C104+'DICIEMBRE 2024'!C104+'PROD. FIN.'!C104</f>
        <v>1814404.6</v>
      </c>
      <c r="D104" s="7">
        <f>+'OCTUBRE 2024'!D104+'NOVIEMBRE 2024'!D104+'DICIEMBRE 2024'!D104+'PROD. FIN.'!D104</f>
        <v>0</v>
      </c>
      <c r="E104" s="7">
        <f t="shared" si="3"/>
        <v>1814404.6</v>
      </c>
      <c r="F104" s="7">
        <f>+'OCTUBRE 2024'!F104+'NOVIEMBRE 2024'!F104+'DICIEMBRE 2024'!F104+'PROD. FIN.'!F104</f>
        <v>985716.65000000014</v>
      </c>
      <c r="G104" s="7">
        <f>+'OCTUBRE 2024'!G104+'NOVIEMBRE 2024'!G104+'DICIEMBRE 2024'!G104+'PROD. FIN.'!G104</f>
        <v>0</v>
      </c>
      <c r="H104" s="7">
        <f t="shared" si="4"/>
        <v>985716.65000000014</v>
      </c>
    </row>
    <row r="105" spans="1:8" x14ac:dyDescent="0.3">
      <c r="A105" s="6" t="s">
        <v>203</v>
      </c>
      <c r="B105" s="6" t="s">
        <v>204</v>
      </c>
      <c r="C105" s="7">
        <f>+'OCTUBRE 2024'!C105+'NOVIEMBRE 2024'!C105+'DICIEMBRE 2024'!C105+'PROD. FIN.'!C105</f>
        <v>300753.26</v>
      </c>
      <c r="D105" s="7">
        <f>+'OCTUBRE 2024'!D105+'NOVIEMBRE 2024'!D105+'DICIEMBRE 2024'!D105+'PROD. FIN.'!D105</f>
        <v>0</v>
      </c>
      <c r="E105" s="7">
        <f t="shared" si="3"/>
        <v>300753.26</v>
      </c>
      <c r="F105" s="7">
        <f>+'OCTUBRE 2024'!F105+'NOVIEMBRE 2024'!F105+'DICIEMBRE 2024'!F105+'PROD. FIN.'!F105</f>
        <v>88721.48</v>
      </c>
      <c r="G105" s="7">
        <f>+'OCTUBRE 2024'!G105+'NOVIEMBRE 2024'!G105+'DICIEMBRE 2024'!G105+'PROD. FIN.'!G105</f>
        <v>0</v>
      </c>
      <c r="H105" s="7">
        <f t="shared" si="4"/>
        <v>88721.48</v>
      </c>
    </row>
    <row r="106" spans="1:8" x14ac:dyDescent="0.3">
      <c r="A106" s="6" t="s">
        <v>205</v>
      </c>
      <c r="B106" s="6" t="s">
        <v>206</v>
      </c>
      <c r="C106" s="7">
        <f>+'OCTUBRE 2024'!C106+'NOVIEMBRE 2024'!C106+'DICIEMBRE 2024'!C106+'PROD. FIN.'!C106</f>
        <v>272210.74</v>
      </c>
      <c r="D106" s="7">
        <f>+'OCTUBRE 2024'!D106+'NOVIEMBRE 2024'!D106+'DICIEMBRE 2024'!D106+'PROD. FIN.'!D106</f>
        <v>0</v>
      </c>
      <c r="E106" s="7">
        <f t="shared" si="3"/>
        <v>272210.74</v>
      </c>
      <c r="F106" s="7">
        <f>+'OCTUBRE 2024'!F106+'NOVIEMBRE 2024'!F106+'DICIEMBRE 2024'!F106+'PROD. FIN.'!F106</f>
        <v>91515.87</v>
      </c>
      <c r="G106" s="7">
        <f>+'OCTUBRE 2024'!G106+'NOVIEMBRE 2024'!G106+'DICIEMBRE 2024'!G106+'PROD. FIN.'!G106</f>
        <v>0</v>
      </c>
      <c r="H106" s="7">
        <f t="shared" si="4"/>
        <v>91515.87</v>
      </c>
    </row>
    <row r="107" spans="1:8" x14ac:dyDescent="0.3">
      <c r="A107" s="6" t="s">
        <v>207</v>
      </c>
      <c r="B107" s="6" t="s">
        <v>208</v>
      </c>
      <c r="C107" s="7">
        <f>+'OCTUBRE 2024'!C107+'NOVIEMBRE 2024'!C107+'DICIEMBRE 2024'!C107+'PROD. FIN.'!C107</f>
        <v>368924.75</v>
      </c>
      <c r="D107" s="7">
        <f>+'OCTUBRE 2024'!D107+'NOVIEMBRE 2024'!D107+'DICIEMBRE 2024'!D107+'PROD. FIN.'!D107</f>
        <v>0</v>
      </c>
      <c r="E107" s="7">
        <f t="shared" si="3"/>
        <v>368924.75</v>
      </c>
      <c r="F107" s="7">
        <f>+'OCTUBRE 2024'!F107+'NOVIEMBRE 2024'!F107+'DICIEMBRE 2024'!F107+'PROD. FIN.'!F107</f>
        <v>174182.87</v>
      </c>
      <c r="G107" s="7">
        <f>+'OCTUBRE 2024'!G107+'NOVIEMBRE 2024'!G107+'DICIEMBRE 2024'!G107+'PROD. FIN.'!G107</f>
        <v>0</v>
      </c>
      <c r="H107" s="7">
        <f t="shared" si="4"/>
        <v>174182.87</v>
      </c>
    </row>
    <row r="108" spans="1:8" x14ac:dyDescent="0.3">
      <c r="A108" s="6" t="s">
        <v>209</v>
      </c>
      <c r="B108" s="6" t="s">
        <v>210</v>
      </c>
      <c r="C108" s="7">
        <f>+'OCTUBRE 2024'!C108+'NOVIEMBRE 2024'!C108+'DICIEMBRE 2024'!C108+'PROD. FIN.'!C108</f>
        <v>891037.03</v>
      </c>
      <c r="D108" s="7">
        <f>+'OCTUBRE 2024'!D108+'NOVIEMBRE 2024'!D108+'DICIEMBRE 2024'!D108+'PROD. FIN.'!D108</f>
        <v>0</v>
      </c>
      <c r="E108" s="7">
        <f t="shared" si="3"/>
        <v>891037.03</v>
      </c>
      <c r="F108" s="7">
        <f>+'OCTUBRE 2024'!F108+'NOVIEMBRE 2024'!F108+'DICIEMBRE 2024'!F108+'PROD. FIN.'!F108</f>
        <v>1240237.8499999999</v>
      </c>
      <c r="G108" s="7">
        <f>+'OCTUBRE 2024'!G108+'NOVIEMBRE 2024'!G108+'DICIEMBRE 2024'!G108+'PROD. FIN.'!G108</f>
        <v>0</v>
      </c>
      <c r="H108" s="7">
        <f t="shared" si="4"/>
        <v>1240237.8499999999</v>
      </c>
    </row>
    <row r="109" spans="1:8" x14ac:dyDescent="0.3">
      <c r="A109" s="6" t="s">
        <v>211</v>
      </c>
      <c r="B109" s="6" t="s">
        <v>212</v>
      </c>
      <c r="C109" s="7">
        <f>+'OCTUBRE 2024'!C109+'NOVIEMBRE 2024'!C109+'DICIEMBRE 2024'!C109+'PROD. FIN.'!C109</f>
        <v>1335576.8</v>
      </c>
      <c r="D109" s="7">
        <f>+'OCTUBRE 2024'!D109+'NOVIEMBRE 2024'!D109+'DICIEMBRE 2024'!D109+'PROD. FIN.'!D109</f>
        <v>0</v>
      </c>
      <c r="E109" s="7">
        <f t="shared" si="3"/>
        <v>1335576.8</v>
      </c>
      <c r="F109" s="7">
        <f>+'OCTUBRE 2024'!F109+'NOVIEMBRE 2024'!F109+'DICIEMBRE 2024'!F109+'PROD. FIN.'!F109</f>
        <v>1412092.09</v>
      </c>
      <c r="G109" s="7">
        <f>+'OCTUBRE 2024'!G109+'NOVIEMBRE 2024'!G109+'DICIEMBRE 2024'!G109+'PROD. FIN.'!G109</f>
        <v>0</v>
      </c>
      <c r="H109" s="7">
        <f t="shared" si="4"/>
        <v>1412092.09</v>
      </c>
    </row>
    <row r="110" spans="1:8" x14ac:dyDescent="0.3">
      <c r="A110" s="6" t="s">
        <v>213</v>
      </c>
      <c r="B110" s="6" t="s">
        <v>214</v>
      </c>
      <c r="C110" s="7">
        <f>+'OCTUBRE 2024'!C110+'NOVIEMBRE 2024'!C110+'DICIEMBRE 2024'!C110+'PROD. FIN.'!C110</f>
        <v>936752.12</v>
      </c>
      <c r="D110" s="7">
        <f>+'OCTUBRE 2024'!D110+'NOVIEMBRE 2024'!D110+'DICIEMBRE 2024'!D110+'PROD. FIN.'!D110</f>
        <v>0</v>
      </c>
      <c r="E110" s="7">
        <f t="shared" si="3"/>
        <v>936752.12</v>
      </c>
      <c r="F110" s="7">
        <f>+'OCTUBRE 2024'!F110+'NOVIEMBRE 2024'!F110+'DICIEMBRE 2024'!F110+'PROD. FIN.'!F110</f>
        <v>629899.25999999989</v>
      </c>
      <c r="G110" s="7">
        <f>+'OCTUBRE 2024'!G110+'NOVIEMBRE 2024'!G110+'DICIEMBRE 2024'!G110+'PROD. FIN.'!G110</f>
        <v>0</v>
      </c>
      <c r="H110" s="7">
        <f t="shared" si="4"/>
        <v>629899.25999999989</v>
      </c>
    </row>
    <row r="111" spans="1:8" x14ac:dyDescent="0.3">
      <c r="A111" s="6" t="s">
        <v>215</v>
      </c>
      <c r="B111" s="6" t="s">
        <v>216</v>
      </c>
      <c r="C111" s="7">
        <f>+'OCTUBRE 2024'!C111+'NOVIEMBRE 2024'!C111+'DICIEMBRE 2024'!C111+'PROD. FIN.'!C111</f>
        <v>2017641.55</v>
      </c>
      <c r="D111" s="7">
        <f>+'OCTUBRE 2024'!D111+'NOVIEMBRE 2024'!D111+'DICIEMBRE 2024'!D111+'PROD. FIN.'!D111</f>
        <v>0</v>
      </c>
      <c r="E111" s="7">
        <f t="shared" si="3"/>
        <v>2017641.55</v>
      </c>
      <c r="F111" s="7">
        <f>+'OCTUBRE 2024'!F111+'NOVIEMBRE 2024'!F111+'DICIEMBRE 2024'!F111+'PROD. FIN.'!F111</f>
        <v>1787935.8499999999</v>
      </c>
      <c r="G111" s="7">
        <f>+'OCTUBRE 2024'!G111+'NOVIEMBRE 2024'!G111+'DICIEMBRE 2024'!G111+'PROD. FIN.'!G111</f>
        <v>0</v>
      </c>
      <c r="H111" s="7">
        <f t="shared" si="4"/>
        <v>1787935.8499999999</v>
      </c>
    </row>
    <row r="112" spans="1:8" x14ac:dyDescent="0.3">
      <c r="A112" s="6" t="s">
        <v>217</v>
      </c>
      <c r="B112" s="6" t="s">
        <v>218</v>
      </c>
      <c r="C112" s="7">
        <f>+'OCTUBRE 2024'!C112+'NOVIEMBRE 2024'!C112+'DICIEMBRE 2024'!C112+'PROD. FIN.'!C112</f>
        <v>503464.31</v>
      </c>
      <c r="D112" s="7">
        <f>+'OCTUBRE 2024'!D112+'NOVIEMBRE 2024'!D112+'DICIEMBRE 2024'!D112+'PROD. FIN.'!D112</f>
        <v>0</v>
      </c>
      <c r="E112" s="7">
        <f t="shared" si="3"/>
        <v>503464.31</v>
      </c>
      <c r="F112" s="7">
        <f>+'OCTUBRE 2024'!F112+'NOVIEMBRE 2024'!F112+'DICIEMBRE 2024'!F112+'PROD. FIN.'!F112</f>
        <v>57983.33</v>
      </c>
      <c r="G112" s="7">
        <f>+'OCTUBRE 2024'!G112+'NOVIEMBRE 2024'!G112+'DICIEMBRE 2024'!G112+'PROD. FIN.'!G112</f>
        <v>0</v>
      </c>
      <c r="H112" s="7">
        <f t="shared" si="4"/>
        <v>57983.33</v>
      </c>
    </row>
    <row r="113" spans="1:8" x14ac:dyDescent="0.3">
      <c r="A113" s="6" t="s">
        <v>219</v>
      </c>
      <c r="B113" s="6" t="s">
        <v>220</v>
      </c>
      <c r="C113" s="7">
        <f>+'OCTUBRE 2024'!C113+'NOVIEMBRE 2024'!C113+'DICIEMBRE 2024'!C113+'PROD. FIN.'!C113</f>
        <v>2481778.2999999998</v>
      </c>
      <c r="D113" s="7">
        <f>+'OCTUBRE 2024'!D113+'NOVIEMBRE 2024'!D113+'DICIEMBRE 2024'!D113+'PROD. FIN.'!D113</f>
        <v>0</v>
      </c>
      <c r="E113" s="7">
        <f t="shared" si="3"/>
        <v>2481778.2999999998</v>
      </c>
      <c r="F113" s="7">
        <f>+'OCTUBRE 2024'!F113+'NOVIEMBRE 2024'!F113+'DICIEMBRE 2024'!F113+'PROD. FIN.'!F113</f>
        <v>6120152.3599999994</v>
      </c>
      <c r="G113" s="7">
        <f>+'OCTUBRE 2024'!G113+'NOVIEMBRE 2024'!G113+'DICIEMBRE 2024'!G113+'PROD. FIN.'!G113</f>
        <v>0</v>
      </c>
      <c r="H113" s="7">
        <f t="shared" si="4"/>
        <v>6120152.3599999994</v>
      </c>
    </row>
    <row r="114" spans="1:8" x14ac:dyDescent="0.3">
      <c r="A114" s="6" t="s">
        <v>221</v>
      </c>
      <c r="B114" s="6" t="s">
        <v>222</v>
      </c>
      <c r="C114" s="7">
        <f>+'OCTUBRE 2024'!C114+'NOVIEMBRE 2024'!C114+'DICIEMBRE 2024'!C114+'PROD. FIN.'!C114</f>
        <v>1429782.19</v>
      </c>
      <c r="D114" s="7">
        <f>+'OCTUBRE 2024'!D114+'NOVIEMBRE 2024'!D114+'DICIEMBRE 2024'!D114+'PROD. FIN.'!D114</f>
        <v>0</v>
      </c>
      <c r="E114" s="7">
        <f t="shared" si="3"/>
        <v>1429782.19</v>
      </c>
      <c r="F114" s="7">
        <f>+'OCTUBRE 2024'!F114+'NOVIEMBRE 2024'!F114+'DICIEMBRE 2024'!F114+'PROD. FIN.'!F114</f>
        <v>683691.01</v>
      </c>
      <c r="G114" s="7">
        <f>+'OCTUBRE 2024'!G114+'NOVIEMBRE 2024'!G114+'DICIEMBRE 2024'!G114+'PROD. FIN.'!G114</f>
        <v>0</v>
      </c>
      <c r="H114" s="7">
        <f t="shared" si="4"/>
        <v>683691.01</v>
      </c>
    </row>
    <row r="115" spans="1:8" x14ac:dyDescent="0.3">
      <c r="A115" s="6" t="s">
        <v>223</v>
      </c>
      <c r="B115" s="6" t="s">
        <v>224</v>
      </c>
      <c r="C115" s="7">
        <f>+'OCTUBRE 2024'!C115+'NOVIEMBRE 2024'!C115+'DICIEMBRE 2024'!C115+'PROD. FIN.'!C115</f>
        <v>287127.10000000003</v>
      </c>
      <c r="D115" s="7">
        <f>+'OCTUBRE 2024'!D115+'NOVIEMBRE 2024'!D115+'DICIEMBRE 2024'!D115+'PROD. FIN.'!D115</f>
        <v>0</v>
      </c>
      <c r="E115" s="7">
        <f t="shared" si="3"/>
        <v>287127.10000000003</v>
      </c>
      <c r="F115" s="7">
        <f>+'OCTUBRE 2024'!F115+'NOVIEMBRE 2024'!F115+'DICIEMBRE 2024'!F115+'PROD. FIN.'!F115</f>
        <v>286889.43000000005</v>
      </c>
      <c r="G115" s="7">
        <f>+'OCTUBRE 2024'!G115+'NOVIEMBRE 2024'!G115+'DICIEMBRE 2024'!G115+'PROD. FIN.'!G115</f>
        <v>0</v>
      </c>
      <c r="H115" s="7">
        <f t="shared" si="4"/>
        <v>286889.43000000005</v>
      </c>
    </row>
    <row r="116" spans="1:8" x14ac:dyDescent="0.3">
      <c r="A116" s="6" t="s">
        <v>225</v>
      </c>
      <c r="B116" s="6" t="s">
        <v>226</v>
      </c>
      <c r="C116" s="7">
        <f>+'OCTUBRE 2024'!C116+'NOVIEMBRE 2024'!C116+'DICIEMBRE 2024'!C116+'PROD. FIN.'!C116</f>
        <v>918257.95</v>
      </c>
      <c r="D116" s="7">
        <f>+'OCTUBRE 2024'!D116+'NOVIEMBRE 2024'!D116+'DICIEMBRE 2024'!D116+'PROD. FIN.'!D116</f>
        <v>0</v>
      </c>
      <c r="E116" s="7">
        <f t="shared" si="3"/>
        <v>918257.95</v>
      </c>
      <c r="F116" s="7">
        <f>+'OCTUBRE 2024'!F116+'NOVIEMBRE 2024'!F116+'DICIEMBRE 2024'!F116+'PROD. FIN.'!F116</f>
        <v>388418.46</v>
      </c>
      <c r="G116" s="7">
        <f>+'OCTUBRE 2024'!G116+'NOVIEMBRE 2024'!G116+'DICIEMBRE 2024'!G116+'PROD. FIN.'!G116</f>
        <v>0</v>
      </c>
      <c r="H116" s="7">
        <f t="shared" si="4"/>
        <v>388418.46</v>
      </c>
    </row>
    <row r="117" spans="1:8" x14ac:dyDescent="0.3">
      <c r="A117" s="6" t="s">
        <v>227</v>
      </c>
      <c r="B117" s="6" t="s">
        <v>228</v>
      </c>
      <c r="C117" s="7">
        <f>+'OCTUBRE 2024'!C117+'NOVIEMBRE 2024'!C117+'DICIEMBRE 2024'!C117+'PROD. FIN.'!C117</f>
        <v>1621667.79</v>
      </c>
      <c r="D117" s="7">
        <f>+'OCTUBRE 2024'!D117+'NOVIEMBRE 2024'!D117+'DICIEMBRE 2024'!D117+'PROD. FIN.'!D117</f>
        <v>0</v>
      </c>
      <c r="E117" s="7">
        <f t="shared" si="3"/>
        <v>1621667.79</v>
      </c>
      <c r="F117" s="7">
        <f>+'OCTUBRE 2024'!F117+'NOVIEMBRE 2024'!F117+'DICIEMBRE 2024'!F117+'PROD. FIN.'!F117</f>
        <v>1134750.1099999999</v>
      </c>
      <c r="G117" s="7">
        <f>+'OCTUBRE 2024'!G117+'NOVIEMBRE 2024'!G117+'DICIEMBRE 2024'!G117+'PROD. FIN.'!G117</f>
        <v>0</v>
      </c>
      <c r="H117" s="7">
        <f t="shared" si="4"/>
        <v>1134750.1099999999</v>
      </c>
    </row>
    <row r="118" spans="1:8" x14ac:dyDescent="0.3">
      <c r="A118" s="6" t="s">
        <v>229</v>
      </c>
      <c r="B118" s="6" t="s">
        <v>230</v>
      </c>
      <c r="C118" s="7">
        <f>+'OCTUBRE 2024'!C118+'NOVIEMBRE 2024'!C118+'DICIEMBRE 2024'!C118+'PROD. FIN.'!C118</f>
        <v>741807.01</v>
      </c>
      <c r="D118" s="7">
        <f>+'OCTUBRE 2024'!D118+'NOVIEMBRE 2024'!D118+'DICIEMBRE 2024'!D118+'PROD. FIN.'!D118</f>
        <v>0</v>
      </c>
      <c r="E118" s="7">
        <f t="shared" si="3"/>
        <v>741807.01</v>
      </c>
      <c r="F118" s="7">
        <f>+'OCTUBRE 2024'!F118+'NOVIEMBRE 2024'!F118+'DICIEMBRE 2024'!F118+'PROD. FIN.'!F118</f>
        <v>599859.68999999994</v>
      </c>
      <c r="G118" s="7">
        <f>+'OCTUBRE 2024'!G118+'NOVIEMBRE 2024'!G118+'DICIEMBRE 2024'!G118+'PROD. FIN.'!G118</f>
        <v>0</v>
      </c>
      <c r="H118" s="7">
        <f t="shared" si="4"/>
        <v>599859.68999999994</v>
      </c>
    </row>
    <row r="119" spans="1:8" x14ac:dyDescent="0.3">
      <c r="A119" s="6" t="s">
        <v>231</v>
      </c>
      <c r="B119" s="6" t="s">
        <v>232</v>
      </c>
      <c r="C119" s="7">
        <f>+'OCTUBRE 2024'!C119+'NOVIEMBRE 2024'!C119+'DICIEMBRE 2024'!C119+'PROD. FIN.'!C119</f>
        <v>787936.60000000009</v>
      </c>
      <c r="D119" s="7">
        <f>+'OCTUBRE 2024'!D119+'NOVIEMBRE 2024'!D119+'DICIEMBRE 2024'!D119+'PROD. FIN.'!D119</f>
        <v>0</v>
      </c>
      <c r="E119" s="7">
        <f t="shared" si="3"/>
        <v>787936.60000000009</v>
      </c>
      <c r="F119" s="7">
        <f>+'OCTUBRE 2024'!F119+'NOVIEMBRE 2024'!F119+'DICIEMBRE 2024'!F119+'PROD. FIN.'!F119</f>
        <v>737948.51</v>
      </c>
      <c r="G119" s="7">
        <f>+'OCTUBRE 2024'!G119+'NOVIEMBRE 2024'!G119+'DICIEMBRE 2024'!G119+'PROD. FIN.'!G119</f>
        <v>0</v>
      </c>
      <c r="H119" s="7">
        <f t="shared" si="4"/>
        <v>737948.51</v>
      </c>
    </row>
    <row r="120" spans="1:8" x14ac:dyDescent="0.3">
      <c r="A120" s="6" t="s">
        <v>233</v>
      </c>
      <c r="B120" s="6" t="s">
        <v>234</v>
      </c>
      <c r="C120" s="7">
        <f>+'OCTUBRE 2024'!C120+'NOVIEMBRE 2024'!C120+'DICIEMBRE 2024'!C120+'PROD. FIN.'!C120</f>
        <v>407080.71</v>
      </c>
      <c r="D120" s="7">
        <f>+'OCTUBRE 2024'!D120+'NOVIEMBRE 2024'!D120+'DICIEMBRE 2024'!D120+'PROD. FIN.'!D120</f>
        <v>0</v>
      </c>
      <c r="E120" s="7">
        <f t="shared" si="3"/>
        <v>407080.71</v>
      </c>
      <c r="F120" s="7">
        <f>+'OCTUBRE 2024'!F120+'NOVIEMBRE 2024'!F120+'DICIEMBRE 2024'!F120+'PROD. FIN.'!F120</f>
        <v>156950.88</v>
      </c>
      <c r="G120" s="7">
        <f>+'OCTUBRE 2024'!G120+'NOVIEMBRE 2024'!G120+'DICIEMBRE 2024'!G120+'PROD. FIN.'!G120</f>
        <v>0</v>
      </c>
      <c r="H120" s="7">
        <f t="shared" si="4"/>
        <v>156950.88</v>
      </c>
    </row>
    <row r="121" spans="1:8" x14ac:dyDescent="0.3">
      <c r="A121" s="6" t="s">
        <v>235</v>
      </c>
      <c r="B121" s="6" t="s">
        <v>236</v>
      </c>
      <c r="C121" s="7">
        <f>+'OCTUBRE 2024'!C121+'NOVIEMBRE 2024'!C121+'DICIEMBRE 2024'!C121+'PROD. FIN.'!C121</f>
        <v>759227.28</v>
      </c>
      <c r="D121" s="7">
        <f>+'OCTUBRE 2024'!D121+'NOVIEMBRE 2024'!D121+'DICIEMBRE 2024'!D121+'PROD. FIN.'!D121</f>
        <v>0</v>
      </c>
      <c r="E121" s="7">
        <f t="shared" si="3"/>
        <v>759227.28</v>
      </c>
      <c r="F121" s="7">
        <f>+'OCTUBRE 2024'!F121+'NOVIEMBRE 2024'!F121+'DICIEMBRE 2024'!F121+'PROD. FIN.'!F121</f>
        <v>2419698.0100000002</v>
      </c>
      <c r="G121" s="7">
        <f>+'OCTUBRE 2024'!G121+'NOVIEMBRE 2024'!G121+'DICIEMBRE 2024'!G121+'PROD. FIN.'!G121</f>
        <v>0</v>
      </c>
      <c r="H121" s="7">
        <f t="shared" si="4"/>
        <v>2419698.0100000002</v>
      </c>
    </row>
    <row r="122" spans="1:8" x14ac:dyDescent="0.3">
      <c r="A122" s="6" t="s">
        <v>237</v>
      </c>
      <c r="B122" s="6" t="s">
        <v>238</v>
      </c>
      <c r="C122" s="7">
        <f>+'OCTUBRE 2024'!C122+'NOVIEMBRE 2024'!C122+'DICIEMBRE 2024'!C122+'PROD. FIN.'!C122</f>
        <v>2064264.75</v>
      </c>
      <c r="D122" s="7">
        <f>+'OCTUBRE 2024'!D122+'NOVIEMBRE 2024'!D122+'DICIEMBRE 2024'!D122+'PROD. FIN.'!D122</f>
        <v>0</v>
      </c>
      <c r="E122" s="7">
        <f t="shared" si="3"/>
        <v>2064264.75</v>
      </c>
      <c r="F122" s="7">
        <f>+'OCTUBRE 2024'!F122+'NOVIEMBRE 2024'!F122+'DICIEMBRE 2024'!F122+'PROD. FIN.'!F122</f>
        <v>961964.44000000006</v>
      </c>
      <c r="G122" s="7">
        <f>+'OCTUBRE 2024'!G122+'NOVIEMBRE 2024'!G122+'DICIEMBRE 2024'!G122+'PROD. FIN.'!G122</f>
        <v>0</v>
      </c>
      <c r="H122" s="7">
        <f t="shared" si="4"/>
        <v>961964.44000000006</v>
      </c>
    </row>
    <row r="123" spans="1:8" x14ac:dyDescent="0.3">
      <c r="A123" s="6" t="s">
        <v>239</v>
      </c>
      <c r="B123" s="6" t="s">
        <v>240</v>
      </c>
      <c r="C123" s="7">
        <f>+'OCTUBRE 2024'!C123+'NOVIEMBRE 2024'!C123+'DICIEMBRE 2024'!C123+'PROD. FIN.'!C123</f>
        <v>960518.72</v>
      </c>
      <c r="D123" s="7">
        <f>+'OCTUBRE 2024'!D123+'NOVIEMBRE 2024'!D123+'DICIEMBRE 2024'!D123+'PROD. FIN.'!D123</f>
        <v>0</v>
      </c>
      <c r="E123" s="7">
        <f t="shared" si="3"/>
        <v>960518.72</v>
      </c>
      <c r="F123" s="7">
        <f>+'OCTUBRE 2024'!F123+'NOVIEMBRE 2024'!F123+'DICIEMBRE 2024'!F123+'PROD. FIN.'!F123</f>
        <v>515329.76999999996</v>
      </c>
      <c r="G123" s="7">
        <f>+'OCTUBRE 2024'!G123+'NOVIEMBRE 2024'!G123+'DICIEMBRE 2024'!G123+'PROD. FIN.'!G123</f>
        <v>0</v>
      </c>
      <c r="H123" s="7">
        <f t="shared" si="4"/>
        <v>515329.76999999996</v>
      </c>
    </row>
    <row r="124" spans="1:8" x14ac:dyDescent="0.3">
      <c r="A124" s="6" t="s">
        <v>241</v>
      </c>
      <c r="B124" s="6" t="s">
        <v>242</v>
      </c>
      <c r="C124" s="7">
        <f>+'OCTUBRE 2024'!C124+'NOVIEMBRE 2024'!C124+'DICIEMBRE 2024'!C124+'PROD. FIN.'!C124</f>
        <v>766427.21</v>
      </c>
      <c r="D124" s="7">
        <f>+'OCTUBRE 2024'!D124+'NOVIEMBRE 2024'!D124+'DICIEMBRE 2024'!D124+'PROD. FIN.'!D124</f>
        <v>0</v>
      </c>
      <c r="E124" s="7">
        <f t="shared" si="3"/>
        <v>766427.21</v>
      </c>
      <c r="F124" s="7">
        <f>+'OCTUBRE 2024'!F124+'NOVIEMBRE 2024'!F124+'DICIEMBRE 2024'!F124+'PROD. FIN.'!F124</f>
        <v>556313.99</v>
      </c>
      <c r="G124" s="7">
        <f>+'OCTUBRE 2024'!G124+'NOVIEMBRE 2024'!G124+'DICIEMBRE 2024'!G124+'PROD. FIN.'!G124</f>
        <v>0</v>
      </c>
      <c r="H124" s="7">
        <f t="shared" si="4"/>
        <v>556313.99</v>
      </c>
    </row>
    <row r="125" spans="1:8" x14ac:dyDescent="0.3">
      <c r="A125" s="6" t="s">
        <v>243</v>
      </c>
      <c r="B125" s="6" t="s">
        <v>244</v>
      </c>
      <c r="C125" s="7">
        <f>+'OCTUBRE 2024'!C125+'NOVIEMBRE 2024'!C125+'DICIEMBRE 2024'!C125+'PROD. FIN.'!C125</f>
        <v>273301.64</v>
      </c>
      <c r="D125" s="7">
        <f>+'OCTUBRE 2024'!D125+'NOVIEMBRE 2024'!D125+'DICIEMBRE 2024'!D125+'PROD. FIN.'!D125</f>
        <v>0</v>
      </c>
      <c r="E125" s="7">
        <f t="shared" si="3"/>
        <v>273301.64</v>
      </c>
      <c r="F125" s="7">
        <f>+'OCTUBRE 2024'!F125+'NOVIEMBRE 2024'!F125+'DICIEMBRE 2024'!F125+'PROD. FIN.'!F125</f>
        <v>171155.62</v>
      </c>
      <c r="G125" s="7">
        <f>+'OCTUBRE 2024'!G125+'NOVIEMBRE 2024'!G125+'DICIEMBRE 2024'!G125+'PROD. FIN.'!G125</f>
        <v>0</v>
      </c>
      <c r="H125" s="7">
        <f t="shared" si="4"/>
        <v>171155.62</v>
      </c>
    </row>
    <row r="126" spans="1:8" x14ac:dyDescent="0.3">
      <c r="A126" s="6" t="s">
        <v>245</v>
      </c>
      <c r="B126" s="6" t="s">
        <v>246</v>
      </c>
      <c r="C126" s="7">
        <f>+'OCTUBRE 2024'!C126+'NOVIEMBRE 2024'!C126+'DICIEMBRE 2024'!C126+'PROD. FIN.'!C126</f>
        <v>144865.50999999998</v>
      </c>
      <c r="D126" s="7">
        <f>+'OCTUBRE 2024'!D126+'NOVIEMBRE 2024'!D126+'DICIEMBRE 2024'!D126+'PROD. FIN.'!D126</f>
        <v>0</v>
      </c>
      <c r="E126" s="7">
        <f t="shared" si="3"/>
        <v>144865.50999999998</v>
      </c>
      <c r="F126" s="7">
        <f>+'OCTUBRE 2024'!F126+'NOVIEMBRE 2024'!F126+'DICIEMBRE 2024'!F126+'PROD. FIN.'!F126</f>
        <v>104556.3</v>
      </c>
      <c r="G126" s="7">
        <f>+'OCTUBRE 2024'!G126+'NOVIEMBRE 2024'!G126+'DICIEMBRE 2024'!G126+'PROD. FIN.'!G126</f>
        <v>0</v>
      </c>
      <c r="H126" s="7">
        <f t="shared" si="4"/>
        <v>104556.3</v>
      </c>
    </row>
    <row r="127" spans="1:8" x14ac:dyDescent="0.3">
      <c r="A127" s="6" t="s">
        <v>247</v>
      </c>
      <c r="B127" s="6" t="s">
        <v>248</v>
      </c>
      <c r="C127" s="7">
        <f>+'OCTUBRE 2024'!C127+'NOVIEMBRE 2024'!C127+'DICIEMBRE 2024'!C127+'PROD. FIN.'!C127</f>
        <v>585283.75</v>
      </c>
      <c r="D127" s="7">
        <f>+'OCTUBRE 2024'!D127+'NOVIEMBRE 2024'!D127+'DICIEMBRE 2024'!D127+'PROD. FIN.'!D127</f>
        <v>0</v>
      </c>
      <c r="E127" s="7">
        <f t="shared" si="3"/>
        <v>585283.75</v>
      </c>
      <c r="F127" s="7">
        <f>+'OCTUBRE 2024'!F127+'NOVIEMBRE 2024'!F127+'DICIEMBRE 2024'!F127+'PROD. FIN.'!F127</f>
        <v>138787.43</v>
      </c>
      <c r="G127" s="7">
        <f>+'OCTUBRE 2024'!G127+'NOVIEMBRE 2024'!G127+'DICIEMBRE 2024'!G127+'PROD. FIN.'!G127</f>
        <v>0</v>
      </c>
      <c r="H127" s="7">
        <f t="shared" si="4"/>
        <v>138787.43</v>
      </c>
    </row>
    <row r="128" spans="1:8" x14ac:dyDescent="0.3">
      <c r="A128" s="6" t="s">
        <v>249</v>
      </c>
      <c r="B128" s="6" t="s">
        <v>250</v>
      </c>
      <c r="C128" s="7">
        <f>+'OCTUBRE 2024'!C128+'NOVIEMBRE 2024'!C128+'DICIEMBRE 2024'!C128+'PROD. FIN.'!C128</f>
        <v>340648.23</v>
      </c>
      <c r="D128" s="7">
        <f>+'OCTUBRE 2024'!D128+'NOVIEMBRE 2024'!D128+'DICIEMBRE 2024'!D128+'PROD. FIN.'!D128</f>
        <v>0</v>
      </c>
      <c r="E128" s="7">
        <f t="shared" si="3"/>
        <v>340648.23</v>
      </c>
      <c r="F128" s="7">
        <f>+'OCTUBRE 2024'!F128+'NOVIEMBRE 2024'!F128+'DICIEMBRE 2024'!F128+'PROD. FIN.'!F128</f>
        <v>152060.71</v>
      </c>
      <c r="G128" s="7">
        <f>+'OCTUBRE 2024'!G128+'NOVIEMBRE 2024'!G128+'DICIEMBRE 2024'!G128+'PROD. FIN.'!G128</f>
        <v>0</v>
      </c>
      <c r="H128" s="7">
        <f t="shared" si="4"/>
        <v>152060.71</v>
      </c>
    </row>
    <row r="129" spans="1:8" x14ac:dyDescent="0.3">
      <c r="A129" s="6" t="s">
        <v>251</v>
      </c>
      <c r="B129" s="6" t="s">
        <v>252</v>
      </c>
      <c r="C129" s="7">
        <f>+'OCTUBRE 2024'!C129+'NOVIEMBRE 2024'!C129+'DICIEMBRE 2024'!C129+'PROD. FIN.'!C129</f>
        <v>823354.64999999991</v>
      </c>
      <c r="D129" s="7">
        <f>+'OCTUBRE 2024'!D129+'NOVIEMBRE 2024'!D129+'DICIEMBRE 2024'!D129+'PROD. FIN.'!D129</f>
        <v>0</v>
      </c>
      <c r="E129" s="7">
        <f t="shared" si="3"/>
        <v>823354.64999999991</v>
      </c>
      <c r="F129" s="7">
        <f>+'OCTUBRE 2024'!F129+'NOVIEMBRE 2024'!F129+'DICIEMBRE 2024'!F129+'PROD. FIN.'!F129</f>
        <v>658774.49</v>
      </c>
      <c r="G129" s="7">
        <f>+'OCTUBRE 2024'!G129+'NOVIEMBRE 2024'!G129+'DICIEMBRE 2024'!G129+'PROD. FIN.'!G129</f>
        <v>0</v>
      </c>
      <c r="H129" s="7">
        <f t="shared" si="4"/>
        <v>658774.49</v>
      </c>
    </row>
    <row r="130" spans="1:8" x14ac:dyDescent="0.3">
      <c r="A130" s="6" t="s">
        <v>253</v>
      </c>
      <c r="B130" s="6" t="s">
        <v>254</v>
      </c>
      <c r="C130" s="7">
        <f>+'OCTUBRE 2024'!C130+'NOVIEMBRE 2024'!C130+'DICIEMBRE 2024'!C130+'PROD. FIN.'!C130</f>
        <v>4445384.42</v>
      </c>
      <c r="D130" s="7">
        <f>+'OCTUBRE 2024'!D130+'NOVIEMBRE 2024'!D130+'DICIEMBRE 2024'!D130+'PROD. FIN.'!D130</f>
        <v>0</v>
      </c>
      <c r="E130" s="7">
        <f t="shared" si="3"/>
        <v>4445384.42</v>
      </c>
      <c r="F130" s="7">
        <f>+'OCTUBRE 2024'!F130+'NOVIEMBRE 2024'!F130+'DICIEMBRE 2024'!F130+'PROD. FIN.'!F130</f>
        <v>4586504.8600000003</v>
      </c>
      <c r="G130" s="7">
        <f>+'OCTUBRE 2024'!G130+'NOVIEMBRE 2024'!G130+'DICIEMBRE 2024'!G130+'PROD. FIN.'!G130</f>
        <v>0</v>
      </c>
      <c r="H130" s="7">
        <f t="shared" si="4"/>
        <v>4586504.8600000003</v>
      </c>
    </row>
    <row r="131" spans="1:8" x14ac:dyDescent="0.3">
      <c r="A131" s="6" t="s">
        <v>255</v>
      </c>
      <c r="B131" s="6" t="s">
        <v>256</v>
      </c>
      <c r="C131" s="7">
        <f>+'OCTUBRE 2024'!C131+'NOVIEMBRE 2024'!C131+'DICIEMBRE 2024'!C131+'PROD. FIN.'!C131</f>
        <v>3528806.5799999996</v>
      </c>
      <c r="D131" s="7">
        <f>+'OCTUBRE 2024'!D131+'NOVIEMBRE 2024'!D131+'DICIEMBRE 2024'!D131+'PROD. FIN.'!D131</f>
        <v>0</v>
      </c>
      <c r="E131" s="7">
        <f t="shared" si="3"/>
        <v>3528806.5799999996</v>
      </c>
      <c r="F131" s="7">
        <f>+'OCTUBRE 2024'!F131+'NOVIEMBRE 2024'!F131+'DICIEMBRE 2024'!F131+'PROD. FIN.'!F131</f>
        <v>2715669.17</v>
      </c>
      <c r="G131" s="7">
        <f>+'OCTUBRE 2024'!G131+'NOVIEMBRE 2024'!G131+'DICIEMBRE 2024'!G131+'PROD. FIN.'!G131</f>
        <v>0</v>
      </c>
      <c r="H131" s="7">
        <f t="shared" si="4"/>
        <v>2715669.17</v>
      </c>
    </row>
    <row r="132" spans="1:8" x14ac:dyDescent="0.3">
      <c r="A132" s="6" t="s">
        <v>257</v>
      </c>
      <c r="B132" s="6" t="s">
        <v>258</v>
      </c>
      <c r="C132" s="7">
        <f>+'OCTUBRE 2024'!C132+'NOVIEMBRE 2024'!C132+'DICIEMBRE 2024'!C132+'PROD. FIN.'!C132</f>
        <v>1992903.55</v>
      </c>
      <c r="D132" s="7">
        <f>+'OCTUBRE 2024'!D132+'NOVIEMBRE 2024'!D132+'DICIEMBRE 2024'!D132+'PROD. FIN.'!D132</f>
        <v>0</v>
      </c>
      <c r="E132" s="7">
        <f t="shared" si="3"/>
        <v>1992903.55</v>
      </c>
      <c r="F132" s="7">
        <f>+'OCTUBRE 2024'!F132+'NOVIEMBRE 2024'!F132+'DICIEMBRE 2024'!F132+'PROD. FIN.'!F132</f>
        <v>1256538.4000000001</v>
      </c>
      <c r="G132" s="7">
        <f>+'OCTUBRE 2024'!G132+'NOVIEMBRE 2024'!G132+'DICIEMBRE 2024'!G132+'PROD. FIN.'!G132</f>
        <v>0</v>
      </c>
      <c r="H132" s="7">
        <f t="shared" si="4"/>
        <v>1256538.4000000001</v>
      </c>
    </row>
    <row r="133" spans="1:8" x14ac:dyDescent="0.3">
      <c r="A133" s="6" t="s">
        <v>259</v>
      </c>
      <c r="B133" s="6" t="s">
        <v>260</v>
      </c>
      <c r="C133" s="7">
        <f>+'OCTUBRE 2024'!C133+'NOVIEMBRE 2024'!C133+'DICIEMBRE 2024'!C133+'PROD. FIN.'!C133</f>
        <v>653985.93999999994</v>
      </c>
      <c r="D133" s="7">
        <f>+'OCTUBRE 2024'!D133+'NOVIEMBRE 2024'!D133+'DICIEMBRE 2024'!D133+'PROD. FIN.'!D133</f>
        <v>0</v>
      </c>
      <c r="E133" s="7">
        <f t="shared" si="3"/>
        <v>653985.93999999994</v>
      </c>
      <c r="F133" s="7">
        <f>+'OCTUBRE 2024'!F133+'NOVIEMBRE 2024'!F133+'DICIEMBRE 2024'!F133+'PROD. FIN.'!F133</f>
        <v>291546.71999999997</v>
      </c>
      <c r="G133" s="7">
        <f>+'OCTUBRE 2024'!G133+'NOVIEMBRE 2024'!G133+'DICIEMBRE 2024'!G133+'PROD. FIN.'!G133</f>
        <v>0</v>
      </c>
      <c r="H133" s="7">
        <f t="shared" si="4"/>
        <v>291546.71999999997</v>
      </c>
    </row>
    <row r="134" spans="1:8" x14ac:dyDescent="0.3">
      <c r="A134" s="6" t="s">
        <v>261</v>
      </c>
      <c r="B134" s="6" t="s">
        <v>262</v>
      </c>
      <c r="C134" s="7">
        <f>+'OCTUBRE 2024'!C134+'NOVIEMBRE 2024'!C134+'DICIEMBRE 2024'!C134+'PROD. FIN.'!C134</f>
        <v>372724.26</v>
      </c>
      <c r="D134" s="7">
        <f>+'OCTUBRE 2024'!D134+'NOVIEMBRE 2024'!D134+'DICIEMBRE 2024'!D134+'PROD. FIN.'!D134</f>
        <v>0</v>
      </c>
      <c r="E134" s="7">
        <f t="shared" si="3"/>
        <v>372724.26</v>
      </c>
      <c r="F134" s="7">
        <f>+'OCTUBRE 2024'!F134+'NOVIEMBRE 2024'!F134+'DICIEMBRE 2024'!F134+'PROD. FIN.'!F134</f>
        <v>312504.53000000003</v>
      </c>
      <c r="G134" s="7">
        <f>+'OCTUBRE 2024'!G134+'NOVIEMBRE 2024'!G134+'DICIEMBRE 2024'!G134+'PROD. FIN.'!G134</f>
        <v>0</v>
      </c>
      <c r="H134" s="7">
        <f t="shared" si="4"/>
        <v>312504.53000000003</v>
      </c>
    </row>
    <row r="135" spans="1:8" x14ac:dyDescent="0.3">
      <c r="A135" s="6" t="s">
        <v>263</v>
      </c>
      <c r="B135" s="6" t="s">
        <v>264</v>
      </c>
      <c r="C135" s="7">
        <f>+'OCTUBRE 2024'!C135+'NOVIEMBRE 2024'!C135+'DICIEMBRE 2024'!C135+'PROD. FIN.'!C135</f>
        <v>178288.05</v>
      </c>
      <c r="D135" s="7">
        <f>+'OCTUBRE 2024'!D135+'NOVIEMBRE 2024'!D135+'DICIEMBRE 2024'!D135+'PROD. FIN.'!D135</f>
        <v>0</v>
      </c>
      <c r="E135" s="7">
        <f t="shared" si="3"/>
        <v>178288.05</v>
      </c>
      <c r="F135" s="7">
        <f>+'OCTUBRE 2024'!F135+'NOVIEMBRE 2024'!F135+'DICIEMBRE 2024'!F135+'PROD. FIN.'!F135</f>
        <v>82899.88</v>
      </c>
      <c r="G135" s="7">
        <f>+'OCTUBRE 2024'!G135+'NOVIEMBRE 2024'!G135+'DICIEMBRE 2024'!G135+'PROD. FIN.'!G135</f>
        <v>0</v>
      </c>
      <c r="H135" s="7">
        <f t="shared" si="4"/>
        <v>82899.88</v>
      </c>
    </row>
    <row r="136" spans="1:8" x14ac:dyDescent="0.3">
      <c r="A136" s="6" t="s">
        <v>265</v>
      </c>
      <c r="B136" s="6" t="s">
        <v>266</v>
      </c>
      <c r="C136" s="7">
        <f>+'OCTUBRE 2024'!C136+'NOVIEMBRE 2024'!C136+'DICIEMBRE 2024'!C136+'PROD. FIN.'!C136</f>
        <v>1614248.76</v>
      </c>
      <c r="D136" s="7">
        <f>+'OCTUBRE 2024'!D136+'NOVIEMBRE 2024'!D136+'DICIEMBRE 2024'!D136+'PROD. FIN.'!D136</f>
        <v>0</v>
      </c>
      <c r="E136" s="7">
        <f t="shared" ref="E136:E199" si="5">C136-D136</f>
        <v>1614248.76</v>
      </c>
      <c r="F136" s="7">
        <f>+'OCTUBRE 2024'!F136+'NOVIEMBRE 2024'!F136+'DICIEMBRE 2024'!F136+'PROD. FIN.'!F136</f>
        <v>1206239.6100000001</v>
      </c>
      <c r="G136" s="7">
        <f>+'OCTUBRE 2024'!G136+'NOVIEMBRE 2024'!G136+'DICIEMBRE 2024'!G136+'PROD. FIN.'!G136</f>
        <v>0</v>
      </c>
      <c r="H136" s="7">
        <f t="shared" ref="H136:H199" si="6">F136-G136</f>
        <v>1206239.6100000001</v>
      </c>
    </row>
    <row r="137" spans="1:8" x14ac:dyDescent="0.3">
      <c r="A137" s="6" t="s">
        <v>267</v>
      </c>
      <c r="B137" s="6" t="s">
        <v>268</v>
      </c>
      <c r="C137" s="7">
        <f>+'OCTUBRE 2024'!C137+'NOVIEMBRE 2024'!C137+'DICIEMBRE 2024'!C137+'PROD. FIN.'!C137</f>
        <v>3735218.35</v>
      </c>
      <c r="D137" s="7">
        <f>+'OCTUBRE 2024'!D137+'NOVIEMBRE 2024'!D137+'DICIEMBRE 2024'!D137+'PROD. FIN.'!D137</f>
        <v>0</v>
      </c>
      <c r="E137" s="7">
        <f t="shared" si="5"/>
        <v>3735218.35</v>
      </c>
      <c r="F137" s="7">
        <f>+'OCTUBRE 2024'!F137+'NOVIEMBRE 2024'!F137+'DICIEMBRE 2024'!F137+'PROD. FIN.'!F137</f>
        <v>2657220.1100000003</v>
      </c>
      <c r="G137" s="7">
        <f>+'OCTUBRE 2024'!G137+'NOVIEMBRE 2024'!G137+'DICIEMBRE 2024'!G137+'PROD. FIN.'!G137</f>
        <v>0</v>
      </c>
      <c r="H137" s="7">
        <f t="shared" si="6"/>
        <v>2657220.1100000003</v>
      </c>
    </row>
    <row r="138" spans="1:8" x14ac:dyDescent="0.3">
      <c r="A138" s="6" t="s">
        <v>269</v>
      </c>
      <c r="B138" s="6" t="s">
        <v>270</v>
      </c>
      <c r="C138" s="7">
        <f>+'OCTUBRE 2024'!C138+'NOVIEMBRE 2024'!C138+'DICIEMBRE 2024'!C138+'PROD. FIN.'!C138</f>
        <v>306924.08999999997</v>
      </c>
      <c r="D138" s="7">
        <f>+'OCTUBRE 2024'!D138+'NOVIEMBRE 2024'!D138+'DICIEMBRE 2024'!D138+'PROD. FIN.'!D138</f>
        <v>0</v>
      </c>
      <c r="E138" s="7">
        <f t="shared" si="5"/>
        <v>306924.08999999997</v>
      </c>
      <c r="F138" s="7">
        <f>+'OCTUBRE 2024'!F138+'NOVIEMBRE 2024'!F138+'DICIEMBRE 2024'!F138+'PROD. FIN.'!F138</f>
        <v>321353.40999999997</v>
      </c>
      <c r="G138" s="7">
        <f>+'OCTUBRE 2024'!G138+'NOVIEMBRE 2024'!G138+'DICIEMBRE 2024'!G138+'PROD. FIN.'!G138</f>
        <v>0</v>
      </c>
      <c r="H138" s="7">
        <f t="shared" si="6"/>
        <v>321353.40999999997</v>
      </c>
    </row>
    <row r="139" spans="1:8" x14ac:dyDescent="0.3">
      <c r="A139" s="6" t="s">
        <v>271</v>
      </c>
      <c r="B139" s="6" t="s">
        <v>272</v>
      </c>
      <c r="C139" s="7">
        <f>+'OCTUBRE 2024'!C139+'NOVIEMBRE 2024'!C139+'DICIEMBRE 2024'!C139+'PROD. FIN.'!C139</f>
        <v>2114745.1599999997</v>
      </c>
      <c r="D139" s="7">
        <f>+'OCTUBRE 2024'!D139+'NOVIEMBRE 2024'!D139+'DICIEMBRE 2024'!D139+'PROD. FIN.'!D139</f>
        <v>0</v>
      </c>
      <c r="E139" s="7">
        <f t="shared" si="5"/>
        <v>2114745.1599999997</v>
      </c>
      <c r="F139" s="7">
        <f>+'OCTUBRE 2024'!F139+'NOVIEMBRE 2024'!F139+'DICIEMBRE 2024'!F139+'PROD. FIN.'!F139</f>
        <v>916090.08000000007</v>
      </c>
      <c r="G139" s="7">
        <f>+'OCTUBRE 2024'!G139+'NOVIEMBRE 2024'!G139+'DICIEMBRE 2024'!G139+'PROD. FIN.'!G139</f>
        <v>0</v>
      </c>
      <c r="H139" s="7">
        <f t="shared" si="6"/>
        <v>916090.08000000007</v>
      </c>
    </row>
    <row r="140" spans="1:8" x14ac:dyDescent="0.3">
      <c r="A140" s="6" t="s">
        <v>273</v>
      </c>
      <c r="B140" s="6" t="s">
        <v>274</v>
      </c>
      <c r="C140" s="7">
        <f>+'OCTUBRE 2024'!C140+'NOVIEMBRE 2024'!C140+'DICIEMBRE 2024'!C140+'PROD. FIN.'!C140</f>
        <v>13776289.010000002</v>
      </c>
      <c r="D140" s="7">
        <f>+'OCTUBRE 2024'!D140+'NOVIEMBRE 2024'!D140+'DICIEMBRE 2024'!D140+'PROD. FIN.'!D140</f>
        <v>0</v>
      </c>
      <c r="E140" s="7">
        <f t="shared" si="5"/>
        <v>13776289.010000002</v>
      </c>
      <c r="F140" s="7">
        <f>+'OCTUBRE 2024'!F140+'NOVIEMBRE 2024'!F140+'DICIEMBRE 2024'!F140+'PROD. FIN.'!F140</f>
        <v>6636646.4700000007</v>
      </c>
      <c r="G140" s="7">
        <f>+'OCTUBRE 2024'!G140+'NOVIEMBRE 2024'!G140+'DICIEMBRE 2024'!G140+'PROD. FIN.'!G140</f>
        <v>43977</v>
      </c>
      <c r="H140" s="7">
        <f t="shared" si="6"/>
        <v>6592669.4700000007</v>
      </c>
    </row>
    <row r="141" spans="1:8" x14ac:dyDescent="0.3">
      <c r="A141" s="6" t="s">
        <v>275</v>
      </c>
      <c r="B141" s="6" t="s">
        <v>276</v>
      </c>
      <c r="C141" s="7">
        <f>+'OCTUBRE 2024'!C141+'NOVIEMBRE 2024'!C141+'DICIEMBRE 2024'!C141+'PROD. FIN.'!C141</f>
        <v>2033311.82</v>
      </c>
      <c r="D141" s="7">
        <f>+'OCTUBRE 2024'!D141+'NOVIEMBRE 2024'!D141+'DICIEMBRE 2024'!D141+'PROD. FIN.'!D141</f>
        <v>0</v>
      </c>
      <c r="E141" s="7">
        <f t="shared" si="5"/>
        <v>2033311.82</v>
      </c>
      <c r="F141" s="7">
        <f>+'OCTUBRE 2024'!F141+'NOVIEMBRE 2024'!F141+'DICIEMBRE 2024'!F141+'PROD. FIN.'!F141</f>
        <v>1916710.0899999999</v>
      </c>
      <c r="G141" s="7">
        <f>+'OCTUBRE 2024'!G141+'NOVIEMBRE 2024'!G141+'DICIEMBRE 2024'!G141+'PROD. FIN.'!G141</f>
        <v>0</v>
      </c>
      <c r="H141" s="7">
        <f t="shared" si="6"/>
        <v>1916710.0899999999</v>
      </c>
    </row>
    <row r="142" spans="1:8" x14ac:dyDescent="0.3">
      <c r="A142" s="6" t="s">
        <v>277</v>
      </c>
      <c r="B142" s="6" t="s">
        <v>278</v>
      </c>
      <c r="C142" s="7">
        <f>+'OCTUBRE 2024'!C142+'NOVIEMBRE 2024'!C142+'DICIEMBRE 2024'!C142+'PROD. FIN.'!C142</f>
        <v>4747513.6899999995</v>
      </c>
      <c r="D142" s="7">
        <f>+'OCTUBRE 2024'!D142+'NOVIEMBRE 2024'!D142+'DICIEMBRE 2024'!D142+'PROD. FIN.'!D142</f>
        <v>0</v>
      </c>
      <c r="E142" s="7">
        <f t="shared" si="5"/>
        <v>4747513.6899999995</v>
      </c>
      <c r="F142" s="7">
        <f>+'OCTUBRE 2024'!F142+'NOVIEMBRE 2024'!F142+'DICIEMBRE 2024'!F142+'PROD. FIN.'!F142</f>
        <v>2838854.6199999996</v>
      </c>
      <c r="G142" s="7">
        <f>+'OCTUBRE 2024'!G142+'NOVIEMBRE 2024'!G142+'DICIEMBRE 2024'!G142+'PROD. FIN.'!G142</f>
        <v>0</v>
      </c>
      <c r="H142" s="7">
        <f t="shared" si="6"/>
        <v>2838854.6199999996</v>
      </c>
    </row>
    <row r="143" spans="1:8" x14ac:dyDescent="0.3">
      <c r="A143" s="6" t="s">
        <v>279</v>
      </c>
      <c r="B143" s="6" t="s">
        <v>280</v>
      </c>
      <c r="C143" s="7">
        <f>+'OCTUBRE 2024'!C143+'NOVIEMBRE 2024'!C143+'DICIEMBRE 2024'!C143+'PROD. FIN.'!C143</f>
        <v>1656795.74</v>
      </c>
      <c r="D143" s="7">
        <f>+'OCTUBRE 2024'!D143+'NOVIEMBRE 2024'!D143+'DICIEMBRE 2024'!D143+'PROD. FIN.'!D143</f>
        <v>0</v>
      </c>
      <c r="E143" s="7">
        <f t="shared" si="5"/>
        <v>1656795.74</v>
      </c>
      <c r="F143" s="7">
        <f>+'OCTUBRE 2024'!F143+'NOVIEMBRE 2024'!F143+'DICIEMBRE 2024'!F143+'PROD. FIN.'!F143</f>
        <v>803383.52000000014</v>
      </c>
      <c r="G143" s="7">
        <f>+'OCTUBRE 2024'!G143+'NOVIEMBRE 2024'!G143+'DICIEMBRE 2024'!G143+'PROD. FIN.'!G143</f>
        <v>0</v>
      </c>
      <c r="H143" s="7">
        <f t="shared" si="6"/>
        <v>803383.52000000014</v>
      </c>
    </row>
    <row r="144" spans="1:8" x14ac:dyDescent="0.3">
      <c r="A144" s="6" t="s">
        <v>281</v>
      </c>
      <c r="B144" s="6" t="s">
        <v>282</v>
      </c>
      <c r="C144" s="7">
        <f>+'OCTUBRE 2024'!C144+'NOVIEMBRE 2024'!C144+'DICIEMBRE 2024'!C144+'PROD. FIN.'!C144</f>
        <v>191461.59999999998</v>
      </c>
      <c r="D144" s="7">
        <f>+'OCTUBRE 2024'!D144+'NOVIEMBRE 2024'!D144+'DICIEMBRE 2024'!D144+'PROD. FIN.'!D144</f>
        <v>0</v>
      </c>
      <c r="E144" s="7">
        <f t="shared" si="5"/>
        <v>191461.59999999998</v>
      </c>
      <c r="F144" s="7">
        <f>+'OCTUBRE 2024'!F144+'NOVIEMBRE 2024'!F144+'DICIEMBRE 2024'!F144+'PROD. FIN.'!F144</f>
        <v>105022.02999999998</v>
      </c>
      <c r="G144" s="7">
        <f>+'OCTUBRE 2024'!G144+'NOVIEMBRE 2024'!G144+'DICIEMBRE 2024'!G144+'PROD. FIN.'!G144</f>
        <v>0</v>
      </c>
      <c r="H144" s="7">
        <f t="shared" si="6"/>
        <v>105022.02999999998</v>
      </c>
    </row>
    <row r="145" spans="1:8" x14ac:dyDescent="0.3">
      <c r="A145" s="6" t="s">
        <v>283</v>
      </c>
      <c r="B145" s="6" t="s">
        <v>284</v>
      </c>
      <c r="C145" s="7">
        <f>+'OCTUBRE 2024'!C145+'NOVIEMBRE 2024'!C145+'DICIEMBRE 2024'!C145+'PROD. FIN.'!C145</f>
        <v>983835.22</v>
      </c>
      <c r="D145" s="7">
        <f>+'OCTUBRE 2024'!D145+'NOVIEMBRE 2024'!D145+'DICIEMBRE 2024'!D145+'PROD. FIN.'!D145</f>
        <v>0</v>
      </c>
      <c r="E145" s="7">
        <f t="shared" si="5"/>
        <v>983835.22</v>
      </c>
      <c r="F145" s="7">
        <f>+'OCTUBRE 2024'!F145+'NOVIEMBRE 2024'!F145+'DICIEMBRE 2024'!F145+'PROD. FIN.'!F145</f>
        <v>511138.22000000003</v>
      </c>
      <c r="G145" s="7">
        <f>+'OCTUBRE 2024'!G145+'NOVIEMBRE 2024'!G145+'DICIEMBRE 2024'!G145+'PROD. FIN.'!G145</f>
        <v>0</v>
      </c>
      <c r="H145" s="7">
        <f t="shared" si="6"/>
        <v>511138.22000000003</v>
      </c>
    </row>
    <row r="146" spans="1:8" x14ac:dyDescent="0.3">
      <c r="A146" s="6" t="s">
        <v>285</v>
      </c>
      <c r="B146" s="6" t="s">
        <v>286</v>
      </c>
      <c r="C146" s="7">
        <f>+'OCTUBRE 2024'!C146+'NOVIEMBRE 2024'!C146+'DICIEMBRE 2024'!C146+'PROD. FIN.'!C146</f>
        <v>190053</v>
      </c>
      <c r="D146" s="7">
        <f>+'OCTUBRE 2024'!D146+'NOVIEMBRE 2024'!D146+'DICIEMBRE 2024'!D146+'PROD. FIN.'!D146</f>
        <v>0</v>
      </c>
      <c r="E146" s="7">
        <f t="shared" si="5"/>
        <v>190053</v>
      </c>
      <c r="F146" s="7">
        <f>+'OCTUBRE 2024'!F146+'NOVIEMBRE 2024'!F146+'DICIEMBRE 2024'!F146+'PROD. FIN.'!F146</f>
        <v>189086.19999999998</v>
      </c>
      <c r="G146" s="7">
        <f>+'OCTUBRE 2024'!G146+'NOVIEMBRE 2024'!G146+'DICIEMBRE 2024'!G146+'PROD. FIN.'!G146</f>
        <v>0</v>
      </c>
      <c r="H146" s="7">
        <f t="shared" si="6"/>
        <v>189086.19999999998</v>
      </c>
    </row>
    <row r="147" spans="1:8" x14ac:dyDescent="0.3">
      <c r="A147" s="6" t="s">
        <v>287</v>
      </c>
      <c r="B147" s="6" t="s">
        <v>288</v>
      </c>
      <c r="C147" s="7">
        <f>+'OCTUBRE 2024'!C147+'NOVIEMBRE 2024'!C147+'DICIEMBRE 2024'!C147+'PROD. FIN.'!C147</f>
        <v>1779662.16</v>
      </c>
      <c r="D147" s="7">
        <f>+'OCTUBRE 2024'!D147+'NOVIEMBRE 2024'!D147+'DICIEMBRE 2024'!D147+'PROD. FIN.'!D147</f>
        <v>0</v>
      </c>
      <c r="E147" s="7">
        <f t="shared" si="5"/>
        <v>1779662.16</v>
      </c>
      <c r="F147" s="7">
        <f>+'OCTUBRE 2024'!F147+'NOVIEMBRE 2024'!F147+'DICIEMBRE 2024'!F147+'PROD. FIN.'!F147</f>
        <v>2028252.3099999998</v>
      </c>
      <c r="G147" s="7">
        <f>+'OCTUBRE 2024'!G147+'NOVIEMBRE 2024'!G147+'DICIEMBRE 2024'!G147+'PROD. FIN.'!G147</f>
        <v>0</v>
      </c>
      <c r="H147" s="7">
        <f t="shared" si="6"/>
        <v>2028252.3099999998</v>
      </c>
    </row>
    <row r="148" spans="1:8" x14ac:dyDescent="0.3">
      <c r="A148" s="6" t="s">
        <v>289</v>
      </c>
      <c r="B148" s="6" t="s">
        <v>290</v>
      </c>
      <c r="C148" s="7">
        <f>+'OCTUBRE 2024'!C148+'NOVIEMBRE 2024'!C148+'DICIEMBRE 2024'!C148+'PROD. FIN.'!C148</f>
        <v>493031.87</v>
      </c>
      <c r="D148" s="7">
        <f>+'OCTUBRE 2024'!D148+'NOVIEMBRE 2024'!D148+'DICIEMBRE 2024'!D148+'PROD. FIN.'!D148</f>
        <v>0</v>
      </c>
      <c r="E148" s="7">
        <f t="shared" si="5"/>
        <v>493031.87</v>
      </c>
      <c r="F148" s="7">
        <f>+'OCTUBRE 2024'!F148+'NOVIEMBRE 2024'!F148+'DICIEMBRE 2024'!F148+'PROD. FIN.'!F148</f>
        <v>196072.13999999998</v>
      </c>
      <c r="G148" s="7">
        <f>+'OCTUBRE 2024'!G148+'NOVIEMBRE 2024'!G148+'DICIEMBRE 2024'!G148+'PROD. FIN.'!G148</f>
        <v>0</v>
      </c>
      <c r="H148" s="7">
        <f t="shared" si="6"/>
        <v>196072.13999999998</v>
      </c>
    </row>
    <row r="149" spans="1:8" x14ac:dyDescent="0.3">
      <c r="A149" s="6" t="s">
        <v>291</v>
      </c>
      <c r="B149" s="6" t="s">
        <v>292</v>
      </c>
      <c r="C149" s="7">
        <f>+'OCTUBRE 2024'!C149+'NOVIEMBRE 2024'!C149+'DICIEMBRE 2024'!C149+'PROD. FIN.'!C149</f>
        <v>1642126.0799999998</v>
      </c>
      <c r="D149" s="7">
        <f>+'OCTUBRE 2024'!D149+'NOVIEMBRE 2024'!D149+'DICIEMBRE 2024'!D149+'PROD. FIN.'!D149</f>
        <v>0</v>
      </c>
      <c r="E149" s="7">
        <f t="shared" si="5"/>
        <v>1642126.0799999998</v>
      </c>
      <c r="F149" s="7">
        <f>+'OCTUBRE 2024'!F149+'NOVIEMBRE 2024'!F149+'DICIEMBRE 2024'!F149+'PROD. FIN.'!F149</f>
        <v>2203133.7599999998</v>
      </c>
      <c r="G149" s="7">
        <f>+'OCTUBRE 2024'!G149+'NOVIEMBRE 2024'!G149+'DICIEMBRE 2024'!G149+'PROD. FIN.'!G149</f>
        <v>0</v>
      </c>
      <c r="H149" s="7">
        <f t="shared" si="6"/>
        <v>2203133.7599999998</v>
      </c>
    </row>
    <row r="150" spans="1:8" x14ac:dyDescent="0.3">
      <c r="A150" s="6" t="s">
        <v>293</v>
      </c>
      <c r="B150" s="6" t="s">
        <v>294</v>
      </c>
      <c r="C150" s="7">
        <f>+'OCTUBRE 2024'!C150+'NOVIEMBRE 2024'!C150+'DICIEMBRE 2024'!C150+'PROD. FIN.'!C150</f>
        <v>388711.53</v>
      </c>
      <c r="D150" s="7">
        <f>+'OCTUBRE 2024'!D150+'NOVIEMBRE 2024'!D150+'DICIEMBRE 2024'!D150+'PROD. FIN.'!D150</f>
        <v>0</v>
      </c>
      <c r="E150" s="7">
        <f t="shared" si="5"/>
        <v>388711.53</v>
      </c>
      <c r="F150" s="7">
        <f>+'OCTUBRE 2024'!F150+'NOVIEMBRE 2024'!F150+'DICIEMBRE 2024'!F150+'PROD. FIN.'!F150</f>
        <v>250329.65</v>
      </c>
      <c r="G150" s="7">
        <f>+'OCTUBRE 2024'!G150+'NOVIEMBRE 2024'!G150+'DICIEMBRE 2024'!G150+'PROD. FIN.'!G150</f>
        <v>0</v>
      </c>
      <c r="H150" s="7">
        <f t="shared" si="6"/>
        <v>250329.65</v>
      </c>
    </row>
    <row r="151" spans="1:8" x14ac:dyDescent="0.3">
      <c r="A151" s="6" t="s">
        <v>295</v>
      </c>
      <c r="B151" s="6" t="s">
        <v>296</v>
      </c>
      <c r="C151" s="7">
        <f>+'OCTUBRE 2024'!C151+'NOVIEMBRE 2024'!C151+'DICIEMBRE 2024'!C151+'PROD. FIN.'!C151</f>
        <v>626860.53</v>
      </c>
      <c r="D151" s="7">
        <f>+'OCTUBRE 2024'!D151+'NOVIEMBRE 2024'!D151+'DICIEMBRE 2024'!D151+'PROD. FIN.'!D151</f>
        <v>0</v>
      </c>
      <c r="E151" s="7">
        <f t="shared" si="5"/>
        <v>626860.53</v>
      </c>
      <c r="F151" s="7">
        <f>+'OCTUBRE 2024'!F151+'NOVIEMBRE 2024'!F151+'DICIEMBRE 2024'!F151+'PROD. FIN.'!F151</f>
        <v>1214389.8700000001</v>
      </c>
      <c r="G151" s="7">
        <f>+'OCTUBRE 2024'!G151+'NOVIEMBRE 2024'!G151+'DICIEMBRE 2024'!G151+'PROD. FIN.'!G151</f>
        <v>0</v>
      </c>
      <c r="H151" s="7">
        <f t="shared" si="6"/>
        <v>1214389.8700000001</v>
      </c>
    </row>
    <row r="152" spans="1:8" x14ac:dyDescent="0.3">
      <c r="A152" s="6" t="s">
        <v>297</v>
      </c>
      <c r="B152" s="6" t="s">
        <v>298</v>
      </c>
      <c r="C152" s="7">
        <f>+'OCTUBRE 2024'!C152+'NOVIEMBRE 2024'!C152+'DICIEMBRE 2024'!C152+'PROD. FIN.'!C152</f>
        <v>1071625.8899999999</v>
      </c>
      <c r="D152" s="7">
        <f>+'OCTUBRE 2024'!D152+'NOVIEMBRE 2024'!D152+'DICIEMBRE 2024'!D152+'PROD. FIN.'!D152</f>
        <v>0</v>
      </c>
      <c r="E152" s="7">
        <f t="shared" si="5"/>
        <v>1071625.8899999999</v>
      </c>
      <c r="F152" s="7">
        <f>+'OCTUBRE 2024'!F152+'NOVIEMBRE 2024'!F152+'DICIEMBRE 2024'!F152+'PROD. FIN.'!F152</f>
        <v>652720</v>
      </c>
      <c r="G152" s="7">
        <f>+'OCTUBRE 2024'!G152+'NOVIEMBRE 2024'!G152+'DICIEMBRE 2024'!G152+'PROD. FIN.'!G152</f>
        <v>0</v>
      </c>
      <c r="H152" s="7">
        <f t="shared" si="6"/>
        <v>652720</v>
      </c>
    </row>
    <row r="153" spans="1:8" x14ac:dyDescent="0.3">
      <c r="A153" s="6" t="s">
        <v>299</v>
      </c>
      <c r="B153" s="6" t="s">
        <v>300</v>
      </c>
      <c r="C153" s="7">
        <f>+'OCTUBRE 2024'!C153+'NOVIEMBRE 2024'!C153+'DICIEMBRE 2024'!C153+'PROD. FIN.'!C153</f>
        <v>240355.11000000002</v>
      </c>
      <c r="D153" s="7">
        <f>+'OCTUBRE 2024'!D153+'NOVIEMBRE 2024'!D153+'DICIEMBRE 2024'!D153+'PROD. FIN.'!D153</f>
        <v>0</v>
      </c>
      <c r="E153" s="7">
        <f t="shared" si="5"/>
        <v>240355.11000000002</v>
      </c>
      <c r="F153" s="7">
        <f>+'OCTUBRE 2024'!F153+'NOVIEMBRE 2024'!F153+'DICIEMBRE 2024'!F153+'PROD. FIN.'!F153</f>
        <v>87557.169999999984</v>
      </c>
      <c r="G153" s="7">
        <f>+'OCTUBRE 2024'!G153+'NOVIEMBRE 2024'!G153+'DICIEMBRE 2024'!G153+'PROD. FIN.'!G153</f>
        <v>0</v>
      </c>
      <c r="H153" s="7">
        <f t="shared" si="6"/>
        <v>87557.169999999984</v>
      </c>
    </row>
    <row r="154" spans="1:8" x14ac:dyDescent="0.3">
      <c r="A154" s="6" t="s">
        <v>301</v>
      </c>
      <c r="B154" s="6" t="s">
        <v>302</v>
      </c>
      <c r="C154" s="7">
        <f>+'OCTUBRE 2024'!C154+'NOVIEMBRE 2024'!C154+'DICIEMBRE 2024'!C154+'PROD. FIN.'!C154</f>
        <v>757018.67</v>
      </c>
      <c r="D154" s="7">
        <f>+'OCTUBRE 2024'!D154+'NOVIEMBRE 2024'!D154+'DICIEMBRE 2024'!D154+'PROD. FIN.'!D154</f>
        <v>0</v>
      </c>
      <c r="E154" s="7">
        <f t="shared" si="5"/>
        <v>757018.67</v>
      </c>
      <c r="F154" s="7">
        <f>+'OCTUBRE 2024'!F154+'NOVIEMBRE 2024'!F154+'DICIEMBRE 2024'!F154+'PROD. FIN.'!F154</f>
        <v>508110.97</v>
      </c>
      <c r="G154" s="7">
        <f>+'OCTUBRE 2024'!G154+'NOVIEMBRE 2024'!G154+'DICIEMBRE 2024'!G154+'PROD. FIN.'!G154</f>
        <v>0</v>
      </c>
      <c r="H154" s="7">
        <f t="shared" si="6"/>
        <v>508110.97</v>
      </c>
    </row>
    <row r="155" spans="1:8" x14ac:dyDescent="0.3">
      <c r="A155" s="6" t="s">
        <v>303</v>
      </c>
      <c r="B155" s="6" t="s">
        <v>304</v>
      </c>
      <c r="C155" s="7">
        <f>+'OCTUBRE 2024'!C155+'NOVIEMBRE 2024'!C155+'DICIEMBRE 2024'!C155+'PROD. FIN.'!C155</f>
        <v>594641.99</v>
      </c>
      <c r="D155" s="7">
        <f>+'OCTUBRE 2024'!D155+'NOVIEMBRE 2024'!D155+'DICIEMBRE 2024'!D155+'PROD. FIN.'!D155</f>
        <v>0</v>
      </c>
      <c r="E155" s="7">
        <f t="shared" si="5"/>
        <v>594641.99</v>
      </c>
      <c r="F155" s="7">
        <f>+'OCTUBRE 2024'!F155+'NOVIEMBRE 2024'!F155+'DICIEMBRE 2024'!F155+'PROD. FIN.'!F155</f>
        <v>470153.99</v>
      </c>
      <c r="G155" s="7">
        <f>+'OCTUBRE 2024'!G155+'NOVIEMBRE 2024'!G155+'DICIEMBRE 2024'!G155+'PROD. FIN.'!G155</f>
        <v>0</v>
      </c>
      <c r="H155" s="7">
        <f t="shared" si="6"/>
        <v>470153.99</v>
      </c>
    </row>
    <row r="156" spans="1:8" x14ac:dyDescent="0.3">
      <c r="A156" s="6" t="s">
        <v>305</v>
      </c>
      <c r="B156" s="6" t="s">
        <v>306</v>
      </c>
      <c r="C156" s="7">
        <f>+'OCTUBRE 2024'!C156+'NOVIEMBRE 2024'!C156+'DICIEMBRE 2024'!C156+'PROD. FIN.'!C156</f>
        <v>1597654.29</v>
      </c>
      <c r="D156" s="7">
        <f>+'OCTUBRE 2024'!D156+'NOVIEMBRE 2024'!D156+'DICIEMBRE 2024'!D156+'PROD. FIN.'!D156</f>
        <v>0</v>
      </c>
      <c r="E156" s="7">
        <f t="shared" si="5"/>
        <v>1597654.29</v>
      </c>
      <c r="F156" s="7">
        <f>+'OCTUBRE 2024'!F156+'NOVIEMBRE 2024'!F156+'DICIEMBRE 2024'!F156+'PROD. FIN.'!F156</f>
        <v>3226574.5</v>
      </c>
      <c r="G156" s="7">
        <f>+'OCTUBRE 2024'!G156+'NOVIEMBRE 2024'!G156+'DICIEMBRE 2024'!G156+'PROD. FIN.'!G156</f>
        <v>0</v>
      </c>
      <c r="H156" s="7">
        <f t="shared" si="6"/>
        <v>3226574.5</v>
      </c>
    </row>
    <row r="157" spans="1:8" x14ac:dyDescent="0.3">
      <c r="A157" s="6" t="s">
        <v>307</v>
      </c>
      <c r="B157" s="6" t="s">
        <v>308</v>
      </c>
      <c r="C157" s="7">
        <f>+'OCTUBRE 2024'!C157+'NOVIEMBRE 2024'!C157+'DICIEMBRE 2024'!C157+'PROD. FIN.'!C157</f>
        <v>249546.75</v>
      </c>
      <c r="D157" s="7">
        <f>+'OCTUBRE 2024'!D157+'NOVIEMBRE 2024'!D157+'DICIEMBRE 2024'!D157+'PROD. FIN.'!D157</f>
        <v>0</v>
      </c>
      <c r="E157" s="7">
        <f t="shared" si="5"/>
        <v>249546.75</v>
      </c>
      <c r="F157" s="7">
        <f>+'OCTUBRE 2024'!F157+'NOVIEMBRE 2024'!F157+'DICIEMBRE 2024'!F157+'PROD. FIN.'!F157</f>
        <v>72653.81</v>
      </c>
      <c r="G157" s="7">
        <f>+'OCTUBRE 2024'!G157+'NOVIEMBRE 2024'!G157+'DICIEMBRE 2024'!G157+'PROD. FIN.'!G157</f>
        <v>0</v>
      </c>
      <c r="H157" s="7">
        <f t="shared" si="6"/>
        <v>72653.81</v>
      </c>
    </row>
    <row r="158" spans="1:8" x14ac:dyDescent="0.3">
      <c r="A158" s="6" t="s">
        <v>309</v>
      </c>
      <c r="B158" s="6" t="s">
        <v>310</v>
      </c>
      <c r="C158" s="7">
        <f>+'OCTUBRE 2024'!C158+'NOVIEMBRE 2024'!C158+'DICIEMBRE 2024'!C158+'PROD. FIN.'!C158</f>
        <v>922804.77</v>
      </c>
      <c r="D158" s="7">
        <f>+'OCTUBRE 2024'!D158+'NOVIEMBRE 2024'!D158+'DICIEMBRE 2024'!D158+'PROD. FIN.'!D158</f>
        <v>0</v>
      </c>
      <c r="E158" s="7">
        <f t="shared" si="5"/>
        <v>922804.77</v>
      </c>
      <c r="F158" s="7">
        <f>+'OCTUBRE 2024'!F158+'NOVIEMBRE 2024'!F158+'DICIEMBRE 2024'!F158+'PROD. FIN.'!F158</f>
        <v>575641.76</v>
      </c>
      <c r="G158" s="7">
        <f>+'OCTUBRE 2024'!G158+'NOVIEMBRE 2024'!G158+'DICIEMBRE 2024'!G158+'PROD. FIN.'!G158</f>
        <v>0</v>
      </c>
      <c r="H158" s="7">
        <f t="shared" si="6"/>
        <v>575641.76</v>
      </c>
    </row>
    <row r="159" spans="1:8" x14ac:dyDescent="0.3">
      <c r="A159" s="6" t="s">
        <v>311</v>
      </c>
      <c r="B159" s="6" t="s">
        <v>312</v>
      </c>
      <c r="C159" s="7">
        <f>+'OCTUBRE 2024'!C159+'NOVIEMBRE 2024'!C159+'DICIEMBRE 2024'!C159+'PROD. FIN.'!C159</f>
        <v>1245154.02</v>
      </c>
      <c r="D159" s="7">
        <f>+'OCTUBRE 2024'!D159+'NOVIEMBRE 2024'!D159+'DICIEMBRE 2024'!D159+'PROD. FIN.'!D159</f>
        <v>0</v>
      </c>
      <c r="E159" s="7">
        <f t="shared" si="5"/>
        <v>1245154.02</v>
      </c>
      <c r="F159" s="7">
        <f>+'OCTUBRE 2024'!F159+'NOVIEMBRE 2024'!F159+'DICIEMBRE 2024'!F159+'PROD. FIN.'!F159</f>
        <v>1143366.1099999999</v>
      </c>
      <c r="G159" s="7">
        <f>+'OCTUBRE 2024'!G159+'NOVIEMBRE 2024'!G159+'DICIEMBRE 2024'!G159+'PROD. FIN.'!G159</f>
        <v>0</v>
      </c>
      <c r="H159" s="7">
        <f t="shared" si="6"/>
        <v>1143366.1099999999</v>
      </c>
    </row>
    <row r="160" spans="1:8" x14ac:dyDescent="0.3">
      <c r="A160" s="6" t="s">
        <v>313</v>
      </c>
      <c r="B160" s="6" t="s">
        <v>314</v>
      </c>
      <c r="C160" s="7">
        <f>+'OCTUBRE 2024'!C160+'NOVIEMBRE 2024'!C160+'DICIEMBRE 2024'!C160+'PROD. FIN.'!C160</f>
        <v>847627.05</v>
      </c>
      <c r="D160" s="7">
        <f>+'OCTUBRE 2024'!D160+'NOVIEMBRE 2024'!D160+'DICIEMBRE 2024'!D160+'PROD. FIN.'!D160</f>
        <v>0</v>
      </c>
      <c r="E160" s="7">
        <f t="shared" si="5"/>
        <v>847627.05</v>
      </c>
      <c r="F160" s="7">
        <f>+'OCTUBRE 2024'!F160+'NOVIEMBRE 2024'!F160+'DICIEMBRE 2024'!F160+'PROD. FIN.'!F160</f>
        <v>542342.1</v>
      </c>
      <c r="G160" s="7">
        <f>+'OCTUBRE 2024'!G160+'NOVIEMBRE 2024'!G160+'DICIEMBRE 2024'!G160+'PROD. FIN.'!G160</f>
        <v>0</v>
      </c>
      <c r="H160" s="7">
        <f t="shared" si="6"/>
        <v>542342.1</v>
      </c>
    </row>
    <row r="161" spans="1:8" x14ac:dyDescent="0.3">
      <c r="A161" s="6" t="s">
        <v>315</v>
      </c>
      <c r="B161" s="6" t="s">
        <v>316</v>
      </c>
      <c r="C161" s="7">
        <f>+'OCTUBRE 2024'!C161+'NOVIEMBRE 2024'!C161+'DICIEMBRE 2024'!C161+'PROD. FIN.'!C161</f>
        <v>462965.24</v>
      </c>
      <c r="D161" s="7">
        <f>+'OCTUBRE 2024'!D161+'NOVIEMBRE 2024'!D161+'DICIEMBRE 2024'!D161+'PROD. FIN.'!D161</f>
        <v>0</v>
      </c>
      <c r="E161" s="7">
        <f t="shared" si="5"/>
        <v>462965.24</v>
      </c>
      <c r="F161" s="7">
        <f>+'OCTUBRE 2024'!F161+'NOVIEMBRE 2024'!F161+'DICIEMBRE 2024'!F161+'PROD. FIN.'!F161</f>
        <v>246836.67</v>
      </c>
      <c r="G161" s="7">
        <f>+'OCTUBRE 2024'!G161+'NOVIEMBRE 2024'!G161+'DICIEMBRE 2024'!G161+'PROD. FIN.'!G161</f>
        <v>0</v>
      </c>
      <c r="H161" s="7">
        <f t="shared" si="6"/>
        <v>246836.67</v>
      </c>
    </row>
    <row r="162" spans="1:8" x14ac:dyDescent="0.3">
      <c r="A162" s="6" t="s">
        <v>317</v>
      </c>
      <c r="B162" s="6" t="s">
        <v>318</v>
      </c>
      <c r="C162" s="7">
        <f>+'OCTUBRE 2024'!C162+'NOVIEMBRE 2024'!C162+'DICIEMBRE 2024'!C162+'PROD. FIN.'!C162</f>
        <v>730276.66</v>
      </c>
      <c r="D162" s="7">
        <f>+'OCTUBRE 2024'!D162+'NOVIEMBRE 2024'!D162+'DICIEMBRE 2024'!D162+'PROD. FIN.'!D162</f>
        <v>0</v>
      </c>
      <c r="E162" s="7">
        <f t="shared" si="5"/>
        <v>730276.66</v>
      </c>
      <c r="F162" s="7">
        <f>+'OCTUBRE 2024'!F162+'NOVIEMBRE 2024'!F162+'DICIEMBRE 2024'!F162+'PROD. FIN.'!F162</f>
        <v>856243.83</v>
      </c>
      <c r="G162" s="7">
        <f>+'OCTUBRE 2024'!G162+'NOVIEMBRE 2024'!G162+'DICIEMBRE 2024'!G162+'PROD. FIN.'!G162</f>
        <v>0</v>
      </c>
      <c r="H162" s="7">
        <f t="shared" si="6"/>
        <v>856243.83</v>
      </c>
    </row>
    <row r="163" spans="1:8" x14ac:dyDescent="0.3">
      <c r="A163" s="6" t="s">
        <v>319</v>
      </c>
      <c r="B163" s="6" t="s">
        <v>320</v>
      </c>
      <c r="C163" s="7">
        <f>+'OCTUBRE 2024'!C163+'NOVIEMBRE 2024'!C163+'DICIEMBRE 2024'!C163+'PROD. FIN.'!C163</f>
        <v>680165.75</v>
      </c>
      <c r="D163" s="7">
        <f>+'OCTUBRE 2024'!D163+'NOVIEMBRE 2024'!D163+'DICIEMBRE 2024'!D163+'PROD. FIN.'!D163</f>
        <v>0</v>
      </c>
      <c r="E163" s="7">
        <f t="shared" si="5"/>
        <v>680165.75</v>
      </c>
      <c r="F163" s="7">
        <f>+'OCTUBRE 2024'!F163+'NOVIEMBRE 2024'!F163+'DICIEMBRE 2024'!F163+'PROD. FIN.'!F163</f>
        <v>3918415.8000000003</v>
      </c>
      <c r="G163" s="7">
        <f>+'OCTUBRE 2024'!G163+'NOVIEMBRE 2024'!G163+'DICIEMBRE 2024'!G163+'PROD. FIN.'!G163</f>
        <v>0</v>
      </c>
      <c r="H163" s="7">
        <f t="shared" si="6"/>
        <v>3918415.8000000003</v>
      </c>
    </row>
    <row r="164" spans="1:8" x14ac:dyDescent="0.3">
      <c r="A164" s="6" t="s">
        <v>321</v>
      </c>
      <c r="B164" s="6" t="s">
        <v>322</v>
      </c>
      <c r="C164" s="7">
        <f>+'OCTUBRE 2024'!C164+'NOVIEMBRE 2024'!C164+'DICIEMBRE 2024'!C164+'PROD. FIN.'!C164</f>
        <v>750840.45000000007</v>
      </c>
      <c r="D164" s="7">
        <f>+'OCTUBRE 2024'!D164+'NOVIEMBRE 2024'!D164+'DICIEMBRE 2024'!D164+'PROD. FIN.'!D164</f>
        <v>0</v>
      </c>
      <c r="E164" s="7">
        <f t="shared" si="5"/>
        <v>750840.45000000007</v>
      </c>
      <c r="F164" s="7">
        <f>+'OCTUBRE 2024'!F164+'NOVIEMBRE 2024'!F164+'DICIEMBRE 2024'!F164+'PROD. FIN.'!F164</f>
        <v>519987.06000000006</v>
      </c>
      <c r="G164" s="7">
        <f>+'OCTUBRE 2024'!G164+'NOVIEMBRE 2024'!G164+'DICIEMBRE 2024'!G164+'PROD. FIN.'!G164</f>
        <v>0</v>
      </c>
      <c r="H164" s="7">
        <f t="shared" si="6"/>
        <v>519987.06000000006</v>
      </c>
    </row>
    <row r="165" spans="1:8" x14ac:dyDescent="0.3">
      <c r="A165" s="6" t="s">
        <v>323</v>
      </c>
      <c r="B165" s="6" t="s">
        <v>324</v>
      </c>
      <c r="C165" s="7">
        <f>+'OCTUBRE 2024'!C165+'NOVIEMBRE 2024'!C165+'DICIEMBRE 2024'!C165+'PROD. FIN.'!C165</f>
        <v>2013177.3299999998</v>
      </c>
      <c r="D165" s="7">
        <f>+'OCTUBRE 2024'!D165+'NOVIEMBRE 2024'!D165+'DICIEMBRE 2024'!D165+'PROD. FIN.'!D165</f>
        <v>0</v>
      </c>
      <c r="E165" s="7">
        <f t="shared" si="5"/>
        <v>2013177.3299999998</v>
      </c>
      <c r="F165" s="7">
        <f>+'OCTUBRE 2024'!F165+'NOVIEMBRE 2024'!F165+'DICIEMBRE 2024'!F165+'PROD. FIN.'!F165</f>
        <v>1289372.33</v>
      </c>
      <c r="G165" s="7">
        <f>+'OCTUBRE 2024'!G165+'NOVIEMBRE 2024'!G165+'DICIEMBRE 2024'!G165+'PROD. FIN.'!G165</f>
        <v>0</v>
      </c>
      <c r="H165" s="7">
        <f t="shared" si="6"/>
        <v>1289372.33</v>
      </c>
    </row>
    <row r="166" spans="1:8" x14ac:dyDescent="0.3">
      <c r="A166" s="6" t="s">
        <v>325</v>
      </c>
      <c r="B166" s="6" t="s">
        <v>326</v>
      </c>
      <c r="C166" s="7">
        <f>+'OCTUBRE 2024'!C166+'NOVIEMBRE 2024'!C166+'DICIEMBRE 2024'!C166+'PROD. FIN.'!C166</f>
        <v>438111.24000000005</v>
      </c>
      <c r="D166" s="7">
        <f>+'OCTUBRE 2024'!D166+'NOVIEMBRE 2024'!D166+'DICIEMBRE 2024'!D166+'PROD. FIN.'!D166</f>
        <v>0</v>
      </c>
      <c r="E166" s="7">
        <f t="shared" si="5"/>
        <v>438111.24000000005</v>
      </c>
      <c r="F166" s="7">
        <f>+'OCTUBRE 2024'!F166+'NOVIEMBRE 2024'!F166+'DICIEMBRE 2024'!F166+'PROD. FIN.'!F166</f>
        <v>332763.79000000004</v>
      </c>
      <c r="G166" s="7">
        <f>+'OCTUBRE 2024'!G166+'NOVIEMBRE 2024'!G166+'DICIEMBRE 2024'!G166+'PROD. FIN.'!G166</f>
        <v>0</v>
      </c>
      <c r="H166" s="7">
        <f t="shared" si="6"/>
        <v>332763.79000000004</v>
      </c>
    </row>
    <row r="167" spans="1:8" x14ac:dyDescent="0.3">
      <c r="A167" s="6" t="s">
        <v>327</v>
      </c>
      <c r="B167" s="6" t="s">
        <v>328</v>
      </c>
      <c r="C167" s="7">
        <f>+'OCTUBRE 2024'!C167+'NOVIEMBRE 2024'!C167+'DICIEMBRE 2024'!C167+'PROD. FIN.'!C167</f>
        <v>850543.16</v>
      </c>
      <c r="D167" s="7">
        <f>+'OCTUBRE 2024'!D167+'NOVIEMBRE 2024'!D167+'DICIEMBRE 2024'!D167+'PROD. FIN.'!D167</f>
        <v>0</v>
      </c>
      <c r="E167" s="7">
        <f t="shared" si="5"/>
        <v>850543.16</v>
      </c>
      <c r="F167" s="7">
        <f>+'OCTUBRE 2024'!F167+'NOVIEMBRE 2024'!F167+'DICIEMBRE 2024'!F167+'PROD. FIN.'!F167</f>
        <v>635720.87</v>
      </c>
      <c r="G167" s="7">
        <f>+'OCTUBRE 2024'!G167+'NOVIEMBRE 2024'!G167+'DICIEMBRE 2024'!G167+'PROD. FIN.'!G167</f>
        <v>0</v>
      </c>
      <c r="H167" s="7">
        <f t="shared" si="6"/>
        <v>635720.87</v>
      </c>
    </row>
    <row r="168" spans="1:8" x14ac:dyDescent="0.3">
      <c r="A168" s="6" t="s">
        <v>329</v>
      </c>
      <c r="B168" s="6" t="s">
        <v>330</v>
      </c>
      <c r="C168" s="7">
        <f>+'OCTUBRE 2024'!C168+'NOVIEMBRE 2024'!C168+'DICIEMBRE 2024'!C168+'PROD. FIN.'!C168</f>
        <v>802199.66</v>
      </c>
      <c r="D168" s="7">
        <f>+'OCTUBRE 2024'!D168+'NOVIEMBRE 2024'!D168+'DICIEMBRE 2024'!D168+'PROD. FIN.'!D168</f>
        <v>0</v>
      </c>
      <c r="E168" s="7">
        <f t="shared" si="5"/>
        <v>802199.66</v>
      </c>
      <c r="F168" s="7">
        <f>+'OCTUBRE 2024'!F168+'NOVIEMBRE 2024'!F168+'DICIEMBRE 2024'!F168+'PROD. FIN.'!F168</f>
        <v>476441.35999999993</v>
      </c>
      <c r="G168" s="7">
        <f>+'OCTUBRE 2024'!G168+'NOVIEMBRE 2024'!G168+'DICIEMBRE 2024'!G168+'PROD. FIN.'!G168</f>
        <v>0</v>
      </c>
      <c r="H168" s="7">
        <f t="shared" si="6"/>
        <v>476441.35999999993</v>
      </c>
    </row>
    <row r="169" spans="1:8" x14ac:dyDescent="0.3">
      <c r="A169" s="6" t="s">
        <v>331</v>
      </c>
      <c r="B169" s="6" t="s">
        <v>332</v>
      </c>
      <c r="C169" s="7">
        <f>+'OCTUBRE 2024'!C169+'NOVIEMBRE 2024'!C169+'DICIEMBRE 2024'!C169+'PROD. FIN.'!C169</f>
        <v>723473.23</v>
      </c>
      <c r="D169" s="7">
        <f>+'OCTUBRE 2024'!D169+'NOVIEMBRE 2024'!D169+'DICIEMBRE 2024'!D169+'PROD. FIN.'!D169</f>
        <v>0</v>
      </c>
      <c r="E169" s="7">
        <f t="shared" si="5"/>
        <v>723473.23</v>
      </c>
      <c r="F169" s="7">
        <f>+'OCTUBRE 2024'!F169+'NOVIEMBRE 2024'!F169+'DICIEMBRE 2024'!F169+'PROD. FIN.'!F169</f>
        <v>367227.76999999996</v>
      </c>
      <c r="G169" s="7">
        <f>+'OCTUBRE 2024'!G169+'NOVIEMBRE 2024'!G169+'DICIEMBRE 2024'!G169+'PROD. FIN.'!G169</f>
        <v>0</v>
      </c>
      <c r="H169" s="7">
        <f t="shared" si="6"/>
        <v>367227.76999999996</v>
      </c>
    </row>
    <row r="170" spans="1:8" x14ac:dyDescent="0.3">
      <c r="A170" s="6" t="s">
        <v>333</v>
      </c>
      <c r="B170" s="6" t="s">
        <v>334</v>
      </c>
      <c r="C170" s="7">
        <f>+'OCTUBRE 2024'!C170+'NOVIEMBRE 2024'!C170+'DICIEMBRE 2024'!C170+'PROD. FIN.'!C170</f>
        <v>913620.13</v>
      </c>
      <c r="D170" s="7">
        <f>+'OCTUBRE 2024'!D170+'NOVIEMBRE 2024'!D170+'DICIEMBRE 2024'!D170+'PROD. FIN.'!D170</f>
        <v>0</v>
      </c>
      <c r="E170" s="7">
        <f t="shared" si="5"/>
        <v>913620.13</v>
      </c>
      <c r="F170" s="7">
        <f>+'OCTUBRE 2024'!F170+'NOVIEMBRE 2024'!F170+'DICIEMBRE 2024'!F170+'PROD. FIN.'!F170</f>
        <v>670883.45000000007</v>
      </c>
      <c r="G170" s="7">
        <f>+'OCTUBRE 2024'!G170+'NOVIEMBRE 2024'!G170+'DICIEMBRE 2024'!G170+'PROD. FIN.'!G170</f>
        <v>0</v>
      </c>
      <c r="H170" s="7">
        <f t="shared" si="6"/>
        <v>670883.45000000007</v>
      </c>
    </row>
    <row r="171" spans="1:8" x14ac:dyDescent="0.3">
      <c r="A171" s="6" t="s">
        <v>335</v>
      </c>
      <c r="B171" s="6" t="s">
        <v>336</v>
      </c>
      <c r="C171" s="7">
        <f>+'OCTUBRE 2024'!C171+'NOVIEMBRE 2024'!C171+'DICIEMBRE 2024'!C171+'PROD. FIN.'!C171</f>
        <v>440899.85</v>
      </c>
      <c r="D171" s="7">
        <f>+'OCTUBRE 2024'!D171+'NOVIEMBRE 2024'!D171+'DICIEMBRE 2024'!D171+'PROD. FIN.'!D171</f>
        <v>0</v>
      </c>
      <c r="E171" s="7">
        <f t="shared" si="5"/>
        <v>440899.85</v>
      </c>
      <c r="F171" s="7">
        <f>+'OCTUBRE 2024'!F171+'NOVIEMBRE 2024'!F171+'DICIEMBRE 2024'!F171+'PROD. FIN.'!F171</f>
        <v>379336.74000000005</v>
      </c>
      <c r="G171" s="7">
        <f>+'OCTUBRE 2024'!G171+'NOVIEMBRE 2024'!G171+'DICIEMBRE 2024'!G171+'PROD. FIN.'!G171</f>
        <v>0</v>
      </c>
      <c r="H171" s="7">
        <f t="shared" si="6"/>
        <v>379336.74000000005</v>
      </c>
    </row>
    <row r="172" spans="1:8" x14ac:dyDescent="0.3">
      <c r="A172" s="6" t="s">
        <v>337</v>
      </c>
      <c r="B172" s="6" t="s">
        <v>338</v>
      </c>
      <c r="C172" s="7">
        <f>+'OCTUBRE 2024'!C172+'NOVIEMBRE 2024'!C172+'DICIEMBRE 2024'!C172+'PROD. FIN.'!C172</f>
        <v>2540644.64</v>
      </c>
      <c r="D172" s="7">
        <f>+'OCTUBRE 2024'!D172+'NOVIEMBRE 2024'!D172+'DICIEMBRE 2024'!D172+'PROD. FIN.'!D172</f>
        <v>0</v>
      </c>
      <c r="E172" s="7">
        <f t="shared" si="5"/>
        <v>2540644.64</v>
      </c>
      <c r="F172" s="7">
        <f>+'OCTUBRE 2024'!F172+'NOVIEMBRE 2024'!F172+'DICIEMBRE 2024'!F172+'PROD. FIN.'!F172</f>
        <v>2633700.75</v>
      </c>
      <c r="G172" s="7">
        <f>+'OCTUBRE 2024'!G172+'NOVIEMBRE 2024'!G172+'DICIEMBRE 2024'!G172+'PROD. FIN.'!G172</f>
        <v>0</v>
      </c>
      <c r="H172" s="7">
        <f t="shared" si="6"/>
        <v>2633700.75</v>
      </c>
    </row>
    <row r="173" spans="1:8" x14ac:dyDescent="0.3">
      <c r="A173" s="6" t="s">
        <v>339</v>
      </c>
      <c r="B173" s="6" t="s">
        <v>340</v>
      </c>
      <c r="C173" s="7">
        <f>+'OCTUBRE 2024'!C173+'NOVIEMBRE 2024'!C173+'DICIEMBRE 2024'!C173+'PROD. FIN.'!C173</f>
        <v>759445.9800000001</v>
      </c>
      <c r="D173" s="7">
        <f>+'OCTUBRE 2024'!D173+'NOVIEMBRE 2024'!D173+'DICIEMBRE 2024'!D173+'PROD. FIN.'!D173</f>
        <v>0</v>
      </c>
      <c r="E173" s="7">
        <f t="shared" si="5"/>
        <v>759445.9800000001</v>
      </c>
      <c r="F173" s="7">
        <f>+'OCTUBRE 2024'!F173+'NOVIEMBRE 2024'!F173+'DICIEMBRE 2024'!F173+'PROD. FIN.'!F173</f>
        <v>500426.44</v>
      </c>
      <c r="G173" s="7">
        <f>+'OCTUBRE 2024'!G173+'NOVIEMBRE 2024'!G173+'DICIEMBRE 2024'!G173+'PROD. FIN.'!G173</f>
        <v>0</v>
      </c>
      <c r="H173" s="7">
        <f t="shared" si="6"/>
        <v>500426.44</v>
      </c>
    </row>
    <row r="174" spans="1:8" x14ac:dyDescent="0.3">
      <c r="A174" s="6" t="s">
        <v>341</v>
      </c>
      <c r="B174" s="6" t="s">
        <v>342</v>
      </c>
      <c r="C174" s="7">
        <f>+'OCTUBRE 2024'!C174+'NOVIEMBRE 2024'!C174+'DICIEMBRE 2024'!C174+'PROD. FIN.'!C174</f>
        <v>379716.79000000004</v>
      </c>
      <c r="D174" s="7">
        <f>+'OCTUBRE 2024'!D174+'NOVIEMBRE 2024'!D174+'DICIEMBRE 2024'!D174+'PROD. FIN.'!D174</f>
        <v>0</v>
      </c>
      <c r="E174" s="7">
        <f t="shared" si="5"/>
        <v>379716.79000000004</v>
      </c>
      <c r="F174" s="7">
        <f>+'OCTUBRE 2024'!F174+'NOVIEMBRE 2024'!F174+'DICIEMBRE 2024'!F174+'PROD. FIN.'!F174</f>
        <v>218427.18</v>
      </c>
      <c r="G174" s="7">
        <f>+'OCTUBRE 2024'!G174+'NOVIEMBRE 2024'!G174+'DICIEMBRE 2024'!G174+'PROD. FIN.'!G174</f>
        <v>0</v>
      </c>
      <c r="H174" s="7">
        <f t="shared" si="6"/>
        <v>218427.18</v>
      </c>
    </row>
    <row r="175" spans="1:8" x14ac:dyDescent="0.3">
      <c r="A175" s="6" t="s">
        <v>343</v>
      </c>
      <c r="B175" s="6" t="s">
        <v>344</v>
      </c>
      <c r="C175" s="7">
        <f>+'OCTUBRE 2024'!C175+'NOVIEMBRE 2024'!C175+'DICIEMBRE 2024'!C175+'PROD. FIN.'!C175</f>
        <v>1627602.22</v>
      </c>
      <c r="D175" s="7">
        <f>+'OCTUBRE 2024'!D175+'NOVIEMBRE 2024'!D175+'DICIEMBRE 2024'!D175+'PROD. FIN.'!D175</f>
        <v>0</v>
      </c>
      <c r="E175" s="7">
        <f t="shared" si="5"/>
        <v>1627602.22</v>
      </c>
      <c r="F175" s="7">
        <f>+'OCTUBRE 2024'!F175+'NOVIEMBRE 2024'!F175+'DICIEMBRE 2024'!F175+'PROD. FIN.'!F175</f>
        <v>989908.20000000007</v>
      </c>
      <c r="G175" s="7">
        <f>+'OCTUBRE 2024'!G175+'NOVIEMBRE 2024'!G175+'DICIEMBRE 2024'!G175+'PROD. FIN.'!G175</f>
        <v>0</v>
      </c>
      <c r="H175" s="7">
        <f t="shared" si="6"/>
        <v>989908.20000000007</v>
      </c>
    </row>
    <row r="176" spans="1:8" x14ac:dyDescent="0.3">
      <c r="A176" s="6" t="s">
        <v>345</v>
      </c>
      <c r="B176" s="6" t="s">
        <v>346</v>
      </c>
      <c r="C176" s="7">
        <f>+'OCTUBRE 2024'!C176+'NOVIEMBRE 2024'!C176+'DICIEMBRE 2024'!C176+'PROD. FIN.'!C176</f>
        <v>1814921.1</v>
      </c>
      <c r="D176" s="7">
        <f>+'OCTUBRE 2024'!D176+'NOVIEMBRE 2024'!D176+'DICIEMBRE 2024'!D176+'PROD. FIN.'!D176</f>
        <v>0</v>
      </c>
      <c r="E176" s="7">
        <f t="shared" si="5"/>
        <v>1814921.1</v>
      </c>
      <c r="F176" s="7">
        <f>+'OCTUBRE 2024'!F176+'NOVIEMBRE 2024'!F176+'DICIEMBRE 2024'!F176+'PROD. FIN.'!F176</f>
        <v>861599.73</v>
      </c>
      <c r="G176" s="7">
        <f>+'OCTUBRE 2024'!G176+'NOVIEMBRE 2024'!G176+'DICIEMBRE 2024'!G176+'PROD. FIN.'!G176</f>
        <v>0</v>
      </c>
      <c r="H176" s="7">
        <f t="shared" si="6"/>
        <v>861599.73</v>
      </c>
    </row>
    <row r="177" spans="1:8" x14ac:dyDescent="0.3">
      <c r="A177" s="6" t="s">
        <v>347</v>
      </c>
      <c r="B177" s="6" t="s">
        <v>348</v>
      </c>
      <c r="C177" s="7">
        <f>+'OCTUBRE 2024'!C177+'NOVIEMBRE 2024'!C177+'DICIEMBRE 2024'!C177+'PROD. FIN.'!C177</f>
        <v>11789308.390000001</v>
      </c>
      <c r="D177" s="7">
        <f>+'OCTUBRE 2024'!D177+'NOVIEMBRE 2024'!D177+'DICIEMBRE 2024'!D177+'PROD. FIN.'!D177</f>
        <v>0</v>
      </c>
      <c r="E177" s="7">
        <f t="shared" si="5"/>
        <v>11789308.390000001</v>
      </c>
      <c r="F177" s="7">
        <f>+'OCTUBRE 2024'!F177+'NOVIEMBRE 2024'!F177+'DICIEMBRE 2024'!F177+'PROD. FIN.'!F177</f>
        <v>4215318.3899999997</v>
      </c>
      <c r="G177" s="7">
        <f>+'OCTUBRE 2024'!G177+'NOVIEMBRE 2024'!G177+'DICIEMBRE 2024'!G177+'PROD. FIN.'!G177</f>
        <v>0</v>
      </c>
      <c r="H177" s="7">
        <f t="shared" si="6"/>
        <v>4215318.3899999997</v>
      </c>
    </row>
    <row r="178" spans="1:8" x14ac:dyDescent="0.3">
      <c r="A178" s="6" t="s">
        <v>349</v>
      </c>
      <c r="B178" s="6" t="s">
        <v>350</v>
      </c>
      <c r="C178" s="7">
        <f>+'OCTUBRE 2024'!C178+'NOVIEMBRE 2024'!C178+'DICIEMBRE 2024'!C178+'PROD. FIN.'!C178</f>
        <v>327366.07</v>
      </c>
      <c r="D178" s="7">
        <f>+'OCTUBRE 2024'!D178+'NOVIEMBRE 2024'!D178+'DICIEMBRE 2024'!D178+'PROD. FIN.'!D178</f>
        <v>0</v>
      </c>
      <c r="E178" s="7">
        <f t="shared" si="5"/>
        <v>327366.07</v>
      </c>
      <c r="F178" s="7">
        <f>+'OCTUBRE 2024'!F178+'NOVIEMBRE 2024'!F178+'DICIEMBRE 2024'!F178+'PROD. FIN.'!F178</f>
        <v>95008.84</v>
      </c>
      <c r="G178" s="7">
        <f>+'OCTUBRE 2024'!G178+'NOVIEMBRE 2024'!G178+'DICIEMBRE 2024'!G178+'PROD. FIN.'!G178</f>
        <v>0</v>
      </c>
      <c r="H178" s="7">
        <f t="shared" si="6"/>
        <v>95008.84</v>
      </c>
    </row>
    <row r="179" spans="1:8" x14ac:dyDescent="0.3">
      <c r="A179" s="6" t="s">
        <v>351</v>
      </c>
      <c r="B179" s="6" t="s">
        <v>352</v>
      </c>
      <c r="C179" s="7">
        <f>+'OCTUBRE 2024'!C179+'NOVIEMBRE 2024'!C179+'DICIEMBRE 2024'!C179+'PROD. FIN.'!C179</f>
        <v>401528.08</v>
      </c>
      <c r="D179" s="7">
        <f>+'OCTUBRE 2024'!D179+'NOVIEMBRE 2024'!D179+'DICIEMBRE 2024'!D179+'PROD. FIN.'!D179</f>
        <v>0</v>
      </c>
      <c r="E179" s="7">
        <f t="shared" si="5"/>
        <v>401528.08</v>
      </c>
      <c r="F179" s="7">
        <f>+'OCTUBRE 2024'!F179+'NOVIEMBRE 2024'!F179+'DICIEMBRE 2024'!F179+'PROD. FIN.'!F179</f>
        <v>339284.00999999995</v>
      </c>
      <c r="G179" s="7">
        <f>+'OCTUBRE 2024'!G179+'NOVIEMBRE 2024'!G179+'DICIEMBRE 2024'!G179+'PROD. FIN.'!G179</f>
        <v>0</v>
      </c>
      <c r="H179" s="7">
        <f t="shared" si="6"/>
        <v>339284.00999999995</v>
      </c>
    </row>
    <row r="180" spans="1:8" x14ac:dyDescent="0.3">
      <c r="A180" s="6" t="s">
        <v>353</v>
      </c>
      <c r="B180" s="6" t="s">
        <v>354</v>
      </c>
      <c r="C180" s="7">
        <f>+'OCTUBRE 2024'!C180+'NOVIEMBRE 2024'!C180+'DICIEMBRE 2024'!C180+'PROD. FIN.'!C180</f>
        <v>323998.06</v>
      </c>
      <c r="D180" s="7">
        <f>+'OCTUBRE 2024'!D180+'NOVIEMBRE 2024'!D180+'DICIEMBRE 2024'!D180+'PROD. FIN.'!D180</f>
        <v>0</v>
      </c>
      <c r="E180" s="7">
        <f t="shared" si="5"/>
        <v>323998.06</v>
      </c>
      <c r="F180" s="7">
        <f>+'OCTUBRE 2024'!F180+'NOVIEMBRE 2024'!F180+'DICIEMBRE 2024'!F180+'PROD. FIN.'!F180</f>
        <v>1062794.8899999999</v>
      </c>
      <c r="G180" s="7">
        <f>+'OCTUBRE 2024'!G180+'NOVIEMBRE 2024'!G180+'DICIEMBRE 2024'!G180+'PROD. FIN.'!G180</f>
        <v>0</v>
      </c>
      <c r="H180" s="7">
        <f t="shared" si="6"/>
        <v>1062794.8899999999</v>
      </c>
    </row>
    <row r="181" spans="1:8" x14ac:dyDescent="0.3">
      <c r="A181" s="6" t="s">
        <v>355</v>
      </c>
      <c r="B181" s="6" t="s">
        <v>356</v>
      </c>
      <c r="C181" s="7">
        <f>+'OCTUBRE 2024'!C181+'NOVIEMBRE 2024'!C181+'DICIEMBRE 2024'!C181+'PROD. FIN.'!C181</f>
        <v>487158.94</v>
      </c>
      <c r="D181" s="7">
        <f>+'OCTUBRE 2024'!D181+'NOVIEMBRE 2024'!D181+'DICIEMBRE 2024'!D181+'PROD. FIN.'!D181</f>
        <v>0</v>
      </c>
      <c r="E181" s="7">
        <f t="shared" si="5"/>
        <v>487158.94</v>
      </c>
      <c r="F181" s="7">
        <f>+'OCTUBRE 2024'!F181+'NOVIEMBRE 2024'!F181+'DICIEMBRE 2024'!F181+'PROD. FIN.'!F181</f>
        <v>331599.45</v>
      </c>
      <c r="G181" s="7">
        <f>+'OCTUBRE 2024'!G181+'NOVIEMBRE 2024'!G181+'DICIEMBRE 2024'!G181+'PROD. FIN.'!G181</f>
        <v>0</v>
      </c>
      <c r="H181" s="7">
        <f t="shared" si="6"/>
        <v>331599.45</v>
      </c>
    </row>
    <row r="182" spans="1:8" x14ac:dyDescent="0.3">
      <c r="A182" s="6" t="s">
        <v>357</v>
      </c>
      <c r="B182" s="6" t="s">
        <v>358</v>
      </c>
      <c r="C182" s="7">
        <f>+'OCTUBRE 2024'!C182+'NOVIEMBRE 2024'!C182+'DICIEMBRE 2024'!C182+'PROD. FIN.'!C182</f>
        <v>938427.2300000001</v>
      </c>
      <c r="D182" s="7">
        <f>+'OCTUBRE 2024'!D182+'NOVIEMBRE 2024'!D182+'DICIEMBRE 2024'!D182+'PROD. FIN.'!D182</f>
        <v>0</v>
      </c>
      <c r="E182" s="7">
        <f t="shared" si="5"/>
        <v>938427.2300000001</v>
      </c>
      <c r="F182" s="7">
        <f>+'OCTUBRE 2024'!F182+'NOVIEMBRE 2024'!F182+'DICIEMBRE 2024'!F182+'PROD. FIN.'!F182</f>
        <v>634556.55000000005</v>
      </c>
      <c r="G182" s="7">
        <f>+'OCTUBRE 2024'!G182+'NOVIEMBRE 2024'!G182+'DICIEMBRE 2024'!G182+'PROD. FIN.'!G182</f>
        <v>0</v>
      </c>
      <c r="H182" s="7">
        <f t="shared" si="6"/>
        <v>634556.55000000005</v>
      </c>
    </row>
    <row r="183" spans="1:8" x14ac:dyDescent="0.3">
      <c r="A183" s="6" t="s">
        <v>359</v>
      </c>
      <c r="B183" s="6" t="s">
        <v>360</v>
      </c>
      <c r="C183" s="7">
        <f>+'OCTUBRE 2024'!C183+'NOVIEMBRE 2024'!C183+'DICIEMBRE 2024'!C183+'PROD. FIN.'!C183</f>
        <v>1756749.06</v>
      </c>
      <c r="D183" s="7">
        <f>+'OCTUBRE 2024'!D183+'NOVIEMBRE 2024'!D183+'DICIEMBRE 2024'!D183+'PROD. FIN.'!D183</f>
        <v>0</v>
      </c>
      <c r="E183" s="7">
        <f t="shared" si="5"/>
        <v>1756749.06</v>
      </c>
      <c r="F183" s="7">
        <f>+'OCTUBRE 2024'!F183+'NOVIEMBRE 2024'!F183+'DICIEMBRE 2024'!F183+'PROD. FIN.'!F183</f>
        <v>2413643.5299999998</v>
      </c>
      <c r="G183" s="7">
        <f>+'OCTUBRE 2024'!G183+'NOVIEMBRE 2024'!G183+'DICIEMBRE 2024'!G183+'PROD. FIN.'!G183</f>
        <v>0</v>
      </c>
      <c r="H183" s="7">
        <f t="shared" si="6"/>
        <v>2413643.5299999998</v>
      </c>
    </row>
    <row r="184" spans="1:8" x14ac:dyDescent="0.3">
      <c r="A184" s="6" t="s">
        <v>361</v>
      </c>
      <c r="B184" s="6" t="s">
        <v>362</v>
      </c>
      <c r="C184" s="7">
        <f>+'OCTUBRE 2024'!C184+'NOVIEMBRE 2024'!C184+'DICIEMBRE 2024'!C184+'PROD. FIN.'!C184</f>
        <v>693736.61</v>
      </c>
      <c r="D184" s="7">
        <f>+'OCTUBRE 2024'!D184+'NOVIEMBRE 2024'!D184+'DICIEMBRE 2024'!D184+'PROD. FIN.'!D184</f>
        <v>0</v>
      </c>
      <c r="E184" s="7">
        <f t="shared" si="5"/>
        <v>693736.61</v>
      </c>
      <c r="F184" s="7">
        <f>+'OCTUBRE 2024'!F184+'NOVIEMBRE 2024'!F184+'DICIEMBRE 2024'!F184+'PROD. FIN.'!F184</f>
        <v>1558331.16</v>
      </c>
      <c r="G184" s="7">
        <f>+'OCTUBRE 2024'!G184+'NOVIEMBRE 2024'!G184+'DICIEMBRE 2024'!G184+'PROD. FIN.'!G184</f>
        <v>0</v>
      </c>
      <c r="H184" s="7">
        <f t="shared" si="6"/>
        <v>1558331.16</v>
      </c>
    </row>
    <row r="185" spans="1:8" x14ac:dyDescent="0.3">
      <c r="A185" s="6" t="s">
        <v>363</v>
      </c>
      <c r="B185" s="6" t="s">
        <v>364</v>
      </c>
      <c r="C185" s="7">
        <f>+'OCTUBRE 2024'!C185+'NOVIEMBRE 2024'!C185+'DICIEMBRE 2024'!C185+'PROD. FIN.'!C185</f>
        <v>518318.76999999996</v>
      </c>
      <c r="D185" s="7">
        <f>+'OCTUBRE 2024'!D185+'NOVIEMBRE 2024'!D185+'DICIEMBRE 2024'!D185+'PROD. FIN.'!D185</f>
        <v>0</v>
      </c>
      <c r="E185" s="7">
        <f t="shared" si="5"/>
        <v>518318.76999999996</v>
      </c>
      <c r="F185" s="7">
        <f>+'OCTUBRE 2024'!F185+'NOVIEMBRE 2024'!F185+'DICIEMBRE 2024'!F185+'PROD. FIN.'!F185</f>
        <v>336955.35000000003</v>
      </c>
      <c r="G185" s="7">
        <f>+'OCTUBRE 2024'!G185+'NOVIEMBRE 2024'!G185+'DICIEMBRE 2024'!G185+'PROD. FIN.'!G185</f>
        <v>0</v>
      </c>
      <c r="H185" s="7">
        <f t="shared" si="6"/>
        <v>336955.35000000003</v>
      </c>
    </row>
    <row r="186" spans="1:8" x14ac:dyDescent="0.3">
      <c r="A186" s="6" t="s">
        <v>365</v>
      </c>
      <c r="B186" s="6" t="s">
        <v>366</v>
      </c>
      <c r="C186" s="7">
        <f>+'OCTUBRE 2024'!C186+'NOVIEMBRE 2024'!C186+'DICIEMBRE 2024'!C186+'PROD. FIN.'!C186</f>
        <v>565277.77</v>
      </c>
      <c r="D186" s="7">
        <f>+'OCTUBRE 2024'!D186+'NOVIEMBRE 2024'!D186+'DICIEMBRE 2024'!D186+'PROD. FIN.'!D186</f>
        <v>0</v>
      </c>
      <c r="E186" s="7">
        <f t="shared" si="5"/>
        <v>565277.77</v>
      </c>
      <c r="F186" s="7">
        <f>+'OCTUBRE 2024'!F186+'NOVIEMBRE 2024'!F186+'DICIEMBRE 2024'!F186+'PROD. FIN.'!F186</f>
        <v>545835.07000000007</v>
      </c>
      <c r="G186" s="7">
        <f>+'OCTUBRE 2024'!G186+'NOVIEMBRE 2024'!G186+'DICIEMBRE 2024'!G186+'PROD. FIN.'!G186</f>
        <v>0</v>
      </c>
      <c r="H186" s="7">
        <f t="shared" si="6"/>
        <v>545835.07000000007</v>
      </c>
    </row>
    <row r="187" spans="1:8" x14ac:dyDescent="0.3">
      <c r="A187" s="6" t="s">
        <v>367</v>
      </c>
      <c r="B187" s="6" t="s">
        <v>368</v>
      </c>
      <c r="C187" s="7">
        <f>+'OCTUBRE 2024'!C187+'NOVIEMBRE 2024'!C187+'DICIEMBRE 2024'!C187+'PROD. FIN.'!C187</f>
        <v>268909.83</v>
      </c>
      <c r="D187" s="7">
        <f>+'OCTUBRE 2024'!D187+'NOVIEMBRE 2024'!D187+'DICIEMBRE 2024'!D187+'PROD. FIN.'!D187</f>
        <v>0</v>
      </c>
      <c r="E187" s="7">
        <f t="shared" si="5"/>
        <v>268909.83</v>
      </c>
      <c r="F187" s="7">
        <f>+'OCTUBRE 2024'!F187+'NOVIEMBRE 2024'!F187+'DICIEMBRE 2024'!F187+'PROD. FIN.'!F187</f>
        <v>105487.73999999999</v>
      </c>
      <c r="G187" s="7">
        <f>+'OCTUBRE 2024'!G187+'NOVIEMBRE 2024'!G187+'DICIEMBRE 2024'!G187+'PROD. FIN.'!G187</f>
        <v>0</v>
      </c>
      <c r="H187" s="7">
        <f t="shared" si="6"/>
        <v>105487.73999999999</v>
      </c>
    </row>
    <row r="188" spans="1:8" x14ac:dyDescent="0.3">
      <c r="A188" s="6" t="s">
        <v>369</v>
      </c>
      <c r="B188" s="6" t="s">
        <v>370</v>
      </c>
      <c r="C188" s="7">
        <f>+'OCTUBRE 2024'!C188+'NOVIEMBRE 2024'!C188+'DICIEMBRE 2024'!C188+'PROD. FIN.'!C188</f>
        <v>939428.1399999999</v>
      </c>
      <c r="D188" s="7">
        <f>+'OCTUBRE 2024'!D188+'NOVIEMBRE 2024'!D188+'DICIEMBRE 2024'!D188+'PROD. FIN.'!D188</f>
        <v>0</v>
      </c>
      <c r="E188" s="7">
        <f t="shared" si="5"/>
        <v>939428.1399999999</v>
      </c>
      <c r="F188" s="7">
        <f>+'OCTUBRE 2024'!F188+'NOVIEMBRE 2024'!F188+'DICIEMBRE 2024'!F188+'PROD. FIN.'!F188</f>
        <v>507878.08999999997</v>
      </c>
      <c r="G188" s="7">
        <f>+'OCTUBRE 2024'!G188+'NOVIEMBRE 2024'!G188+'DICIEMBRE 2024'!G188+'PROD. FIN.'!G188</f>
        <v>0</v>
      </c>
      <c r="H188" s="7">
        <f t="shared" si="6"/>
        <v>507878.08999999997</v>
      </c>
    </row>
    <row r="189" spans="1:8" x14ac:dyDescent="0.3">
      <c r="A189" s="6" t="s">
        <v>371</v>
      </c>
      <c r="B189" s="6" t="s">
        <v>372</v>
      </c>
      <c r="C189" s="7">
        <f>+'OCTUBRE 2024'!C189+'NOVIEMBRE 2024'!C189+'DICIEMBRE 2024'!C189+'PROD. FIN.'!C189</f>
        <v>560040.94999999995</v>
      </c>
      <c r="D189" s="7">
        <f>+'OCTUBRE 2024'!D189+'NOVIEMBRE 2024'!D189+'DICIEMBRE 2024'!D189+'PROD. FIN.'!D189</f>
        <v>0</v>
      </c>
      <c r="E189" s="7">
        <f t="shared" si="5"/>
        <v>560040.94999999995</v>
      </c>
      <c r="F189" s="7">
        <f>+'OCTUBRE 2024'!F189+'NOVIEMBRE 2024'!F189+'DICIEMBRE 2024'!F189+'PROD. FIN.'!F189</f>
        <v>343475.56</v>
      </c>
      <c r="G189" s="7">
        <f>+'OCTUBRE 2024'!G189+'NOVIEMBRE 2024'!G189+'DICIEMBRE 2024'!G189+'PROD. FIN.'!G189</f>
        <v>0</v>
      </c>
      <c r="H189" s="7">
        <f t="shared" si="6"/>
        <v>343475.56</v>
      </c>
    </row>
    <row r="190" spans="1:8" x14ac:dyDescent="0.3">
      <c r="A190" s="6" t="s">
        <v>373</v>
      </c>
      <c r="B190" s="6" t="s">
        <v>374</v>
      </c>
      <c r="C190" s="7">
        <f>+'OCTUBRE 2024'!C190+'NOVIEMBRE 2024'!C190+'DICIEMBRE 2024'!C190+'PROD. FIN.'!C190</f>
        <v>22560650.310000002</v>
      </c>
      <c r="D190" s="7">
        <f>+'OCTUBRE 2024'!D190+'NOVIEMBRE 2024'!D190+'DICIEMBRE 2024'!D190+'PROD. FIN.'!D190</f>
        <v>0</v>
      </c>
      <c r="E190" s="7">
        <f t="shared" si="5"/>
        <v>22560650.310000002</v>
      </c>
      <c r="F190" s="7">
        <f>+'OCTUBRE 2024'!F190+'NOVIEMBRE 2024'!F190+'DICIEMBRE 2024'!F190+'PROD. FIN.'!F190</f>
        <v>37130756.18</v>
      </c>
      <c r="G190" s="7">
        <f>+'OCTUBRE 2024'!G190+'NOVIEMBRE 2024'!G190+'DICIEMBRE 2024'!G190+'PROD. FIN.'!G190</f>
        <v>110226</v>
      </c>
      <c r="H190" s="7">
        <f t="shared" si="6"/>
        <v>37020530.18</v>
      </c>
    </row>
    <row r="191" spans="1:8" x14ac:dyDescent="0.3">
      <c r="A191" s="6" t="s">
        <v>375</v>
      </c>
      <c r="B191" s="6" t="s">
        <v>376</v>
      </c>
      <c r="C191" s="7">
        <f>+'OCTUBRE 2024'!C191+'NOVIEMBRE 2024'!C191+'DICIEMBRE 2024'!C191+'PROD. FIN.'!C191</f>
        <v>1679910.94</v>
      </c>
      <c r="D191" s="7">
        <f>+'OCTUBRE 2024'!D191+'NOVIEMBRE 2024'!D191+'DICIEMBRE 2024'!D191+'PROD. FIN.'!D191</f>
        <v>0</v>
      </c>
      <c r="E191" s="7">
        <f t="shared" si="5"/>
        <v>1679910.94</v>
      </c>
      <c r="F191" s="7">
        <f>+'OCTUBRE 2024'!F191+'NOVIEMBRE 2024'!F191+'DICIEMBRE 2024'!F191+'PROD. FIN.'!F191</f>
        <v>2081578.3499999999</v>
      </c>
      <c r="G191" s="7">
        <f>+'OCTUBRE 2024'!G191+'NOVIEMBRE 2024'!G191+'DICIEMBRE 2024'!G191+'PROD. FIN.'!G191</f>
        <v>0</v>
      </c>
      <c r="H191" s="7">
        <f t="shared" si="6"/>
        <v>2081578.3499999999</v>
      </c>
    </row>
    <row r="192" spans="1:8" x14ac:dyDescent="0.3">
      <c r="A192" s="6" t="s">
        <v>377</v>
      </c>
      <c r="B192" s="6" t="s">
        <v>378</v>
      </c>
      <c r="C192" s="7">
        <f>+'OCTUBRE 2024'!C192+'NOVIEMBRE 2024'!C192+'DICIEMBRE 2024'!C192+'PROD. FIN.'!C192</f>
        <v>304942.38</v>
      </c>
      <c r="D192" s="7">
        <f>+'OCTUBRE 2024'!D192+'NOVIEMBRE 2024'!D192+'DICIEMBRE 2024'!D192+'PROD. FIN.'!D192</f>
        <v>0</v>
      </c>
      <c r="E192" s="7">
        <f t="shared" si="5"/>
        <v>304942.38</v>
      </c>
      <c r="F192" s="7">
        <f>+'OCTUBRE 2024'!F192+'NOVIEMBRE 2024'!F192+'DICIEMBRE 2024'!F192+'PROD. FIN.'!F192</f>
        <v>122021.14</v>
      </c>
      <c r="G192" s="7">
        <f>+'OCTUBRE 2024'!G192+'NOVIEMBRE 2024'!G192+'DICIEMBRE 2024'!G192+'PROD. FIN.'!G192</f>
        <v>0</v>
      </c>
      <c r="H192" s="7">
        <f t="shared" si="6"/>
        <v>122021.14</v>
      </c>
    </row>
    <row r="193" spans="1:8" x14ac:dyDescent="0.3">
      <c r="A193" s="6" t="s">
        <v>379</v>
      </c>
      <c r="B193" s="6" t="s">
        <v>380</v>
      </c>
      <c r="C193" s="7">
        <f>+'OCTUBRE 2024'!C193+'NOVIEMBRE 2024'!C193+'DICIEMBRE 2024'!C193+'PROD. FIN.'!C193</f>
        <v>1147101.71</v>
      </c>
      <c r="D193" s="7">
        <f>+'OCTUBRE 2024'!D193+'NOVIEMBRE 2024'!D193+'DICIEMBRE 2024'!D193+'PROD. FIN.'!D193</f>
        <v>0</v>
      </c>
      <c r="E193" s="7">
        <f t="shared" si="5"/>
        <v>1147101.71</v>
      </c>
      <c r="F193" s="7">
        <f>+'OCTUBRE 2024'!F193+'NOVIEMBRE 2024'!F193+'DICIEMBRE 2024'!F193+'PROD. FIN.'!F193</f>
        <v>421019.54</v>
      </c>
      <c r="G193" s="7">
        <f>+'OCTUBRE 2024'!G193+'NOVIEMBRE 2024'!G193+'DICIEMBRE 2024'!G193+'PROD. FIN.'!G193</f>
        <v>0</v>
      </c>
      <c r="H193" s="7">
        <f t="shared" si="6"/>
        <v>421019.54</v>
      </c>
    </row>
    <row r="194" spans="1:8" x14ac:dyDescent="0.3">
      <c r="A194" s="6" t="s">
        <v>381</v>
      </c>
      <c r="B194" s="6" t="s">
        <v>382</v>
      </c>
      <c r="C194" s="7">
        <f>+'OCTUBRE 2024'!C194+'NOVIEMBRE 2024'!C194+'DICIEMBRE 2024'!C194+'PROD. FIN.'!C194</f>
        <v>3167426.07</v>
      </c>
      <c r="D194" s="7">
        <f>+'OCTUBRE 2024'!D194+'NOVIEMBRE 2024'!D194+'DICIEMBRE 2024'!D194+'PROD. FIN.'!D194</f>
        <v>0</v>
      </c>
      <c r="E194" s="7">
        <f t="shared" si="5"/>
        <v>3167426.07</v>
      </c>
      <c r="F194" s="7">
        <f>+'OCTUBRE 2024'!F194+'NOVIEMBRE 2024'!F194+'DICIEMBRE 2024'!F194+'PROD. FIN.'!F194</f>
        <v>2237597.7600000002</v>
      </c>
      <c r="G194" s="7">
        <f>+'OCTUBRE 2024'!G194+'NOVIEMBRE 2024'!G194+'DICIEMBRE 2024'!G194+'PROD. FIN.'!G194</f>
        <v>3091</v>
      </c>
      <c r="H194" s="7">
        <f t="shared" si="6"/>
        <v>2234506.7600000002</v>
      </c>
    </row>
    <row r="195" spans="1:8" x14ac:dyDescent="0.3">
      <c r="A195" s="6" t="s">
        <v>383</v>
      </c>
      <c r="B195" s="6" t="s">
        <v>384</v>
      </c>
      <c r="C195" s="7">
        <f>+'OCTUBRE 2024'!C195+'NOVIEMBRE 2024'!C195+'DICIEMBRE 2024'!C195+'PROD. FIN.'!C195</f>
        <v>1799972.54</v>
      </c>
      <c r="D195" s="7">
        <f>+'OCTUBRE 2024'!D195+'NOVIEMBRE 2024'!D195+'DICIEMBRE 2024'!D195+'PROD. FIN.'!D195</f>
        <v>0</v>
      </c>
      <c r="E195" s="7">
        <f t="shared" si="5"/>
        <v>1799972.54</v>
      </c>
      <c r="F195" s="7">
        <f>+'OCTUBRE 2024'!F195+'NOVIEMBRE 2024'!F195+'DICIEMBRE 2024'!F195+'PROD. FIN.'!F195</f>
        <v>725606.69000000006</v>
      </c>
      <c r="G195" s="7">
        <f>+'OCTUBRE 2024'!G195+'NOVIEMBRE 2024'!G195+'DICIEMBRE 2024'!G195+'PROD. FIN.'!G195</f>
        <v>0</v>
      </c>
      <c r="H195" s="7">
        <f t="shared" si="6"/>
        <v>725606.69000000006</v>
      </c>
    </row>
    <row r="196" spans="1:8" x14ac:dyDescent="0.3">
      <c r="A196" s="6" t="s">
        <v>385</v>
      </c>
      <c r="B196" s="6" t="s">
        <v>386</v>
      </c>
      <c r="C196" s="7">
        <f>+'OCTUBRE 2024'!C196+'NOVIEMBRE 2024'!C196+'DICIEMBRE 2024'!C196+'PROD. FIN.'!C196</f>
        <v>5614986.4199999999</v>
      </c>
      <c r="D196" s="7">
        <f>+'OCTUBRE 2024'!D196+'NOVIEMBRE 2024'!D196+'DICIEMBRE 2024'!D196+'PROD. FIN.'!D196</f>
        <v>0</v>
      </c>
      <c r="E196" s="7">
        <f t="shared" si="5"/>
        <v>5614986.4199999999</v>
      </c>
      <c r="F196" s="7">
        <f>+'OCTUBRE 2024'!F196+'NOVIEMBRE 2024'!F196+'DICIEMBRE 2024'!F196+'PROD. FIN.'!F196</f>
        <v>5226417.3100000005</v>
      </c>
      <c r="G196" s="7">
        <f>+'OCTUBRE 2024'!G196+'NOVIEMBRE 2024'!G196+'DICIEMBRE 2024'!G196+'PROD. FIN.'!G196</f>
        <v>0</v>
      </c>
      <c r="H196" s="7">
        <f t="shared" si="6"/>
        <v>5226417.3100000005</v>
      </c>
    </row>
    <row r="197" spans="1:8" x14ac:dyDescent="0.3">
      <c r="A197" s="6" t="s">
        <v>387</v>
      </c>
      <c r="B197" s="6" t="s">
        <v>388</v>
      </c>
      <c r="C197" s="7">
        <f>+'OCTUBRE 2024'!C197+'NOVIEMBRE 2024'!C197+'DICIEMBRE 2024'!C197+'PROD. FIN.'!C197</f>
        <v>157310.46</v>
      </c>
      <c r="D197" s="7">
        <f>+'OCTUBRE 2024'!D197+'NOVIEMBRE 2024'!D197+'DICIEMBRE 2024'!D197+'PROD. FIN.'!D197</f>
        <v>0</v>
      </c>
      <c r="E197" s="7">
        <f t="shared" si="5"/>
        <v>157310.46</v>
      </c>
      <c r="F197" s="7">
        <f>+'OCTUBRE 2024'!F197+'NOVIEMBRE 2024'!F197+'DICIEMBRE 2024'!F197+'PROD. FIN.'!F197</f>
        <v>68927.98000000001</v>
      </c>
      <c r="G197" s="7">
        <f>+'OCTUBRE 2024'!G197+'NOVIEMBRE 2024'!G197+'DICIEMBRE 2024'!G197+'PROD. FIN.'!G197</f>
        <v>0</v>
      </c>
      <c r="H197" s="7">
        <f t="shared" si="6"/>
        <v>68927.98000000001</v>
      </c>
    </row>
    <row r="198" spans="1:8" x14ac:dyDescent="0.3">
      <c r="A198" s="6" t="s">
        <v>389</v>
      </c>
      <c r="B198" s="6" t="s">
        <v>390</v>
      </c>
      <c r="C198" s="7">
        <f>+'OCTUBRE 2024'!C198+'NOVIEMBRE 2024'!C198+'DICIEMBRE 2024'!C198+'PROD. FIN.'!C198</f>
        <v>307833.99</v>
      </c>
      <c r="D198" s="7">
        <f>+'OCTUBRE 2024'!D198+'NOVIEMBRE 2024'!D198+'DICIEMBRE 2024'!D198+'PROD. FIN.'!D198</f>
        <v>0</v>
      </c>
      <c r="E198" s="7">
        <f t="shared" si="5"/>
        <v>307833.99</v>
      </c>
      <c r="F198" s="7">
        <f>+'OCTUBRE 2024'!F198+'NOVIEMBRE 2024'!F198+'DICIEMBRE 2024'!F198+'PROD. FIN.'!F198</f>
        <v>354420.22000000003</v>
      </c>
      <c r="G198" s="7">
        <f>+'OCTUBRE 2024'!G198+'NOVIEMBRE 2024'!G198+'DICIEMBRE 2024'!G198+'PROD. FIN.'!G198</f>
        <v>0</v>
      </c>
      <c r="H198" s="7">
        <f t="shared" si="6"/>
        <v>354420.22000000003</v>
      </c>
    </row>
    <row r="199" spans="1:8" x14ac:dyDescent="0.3">
      <c r="A199" s="6" t="s">
        <v>391</v>
      </c>
      <c r="B199" s="6" t="s">
        <v>392</v>
      </c>
      <c r="C199" s="7">
        <f>+'OCTUBRE 2024'!C199+'NOVIEMBRE 2024'!C199+'DICIEMBRE 2024'!C199+'PROD. FIN.'!C199</f>
        <v>526807.61</v>
      </c>
      <c r="D199" s="7">
        <f>+'OCTUBRE 2024'!D199+'NOVIEMBRE 2024'!D199+'DICIEMBRE 2024'!D199+'PROD. FIN.'!D199</f>
        <v>0</v>
      </c>
      <c r="E199" s="7">
        <f t="shared" si="5"/>
        <v>526807.61</v>
      </c>
      <c r="F199" s="7">
        <f>+'OCTUBRE 2024'!F199+'NOVIEMBRE 2024'!F199+'DICIEMBRE 2024'!F199+'PROD. FIN.'!F199</f>
        <v>653651.47</v>
      </c>
      <c r="G199" s="7">
        <f>+'OCTUBRE 2024'!G199+'NOVIEMBRE 2024'!G199+'DICIEMBRE 2024'!G199+'PROD. FIN.'!G199</f>
        <v>0</v>
      </c>
      <c r="H199" s="7">
        <f t="shared" si="6"/>
        <v>653651.47</v>
      </c>
    </row>
    <row r="200" spans="1:8" x14ac:dyDescent="0.3">
      <c r="A200" s="6" t="s">
        <v>393</v>
      </c>
      <c r="B200" s="6" t="s">
        <v>394</v>
      </c>
      <c r="C200" s="7">
        <f>+'OCTUBRE 2024'!C200+'NOVIEMBRE 2024'!C200+'DICIEMBRE 2024'!C200+'PROD. FIN.'!C200</f>
        <v>317944.53000000003</v>
      </c>
      <c r="D200" s="7">
        <f>+'OCTUBRE 2024'!D200+'NOVIEMBRE 2024'!D200+'DICIEMBRE 2024'!D200+'PROD. FIN.'!D200</f>
        <v>0</v>
      </c>
      <c r="E200" s="7">
        <f t="shared" ref="E200:E263" si="7">C200-D200</f>
        <v>317944.53000000003</v>
      </c>
      <c r="F200" s="7">
        <f>+'OCTUBRE 2024'!F200+'NOVIEMBRE 2024'!F200+'DICIEMBRE 2024'!F200+'PROD. FIN.'!F200</f>
        <v>319490.48</v>
      </c>
      <c r="G200" s="7">
        <f>+'OCTUBRE 2024'!G200+'NOVIEMBRE 2024'!G200+'DICIEMBRE 2024'!G200+'PROD. FIN.'!G200</f>
        <v>0</v>
      </c>
      <c r="H200" s="7">
        <f t="shared" ref="H200:H263" si="8">F200-G200</f>
        <v>319490.48</v>
      </c>
    </row>
    <row r="201" spans="1:8" x14ac:dyDescent="0.3">
      <c r="A201" s="6" t="s">
        <v>395</v>
      </c>
      <c r="B201" s="6" t="s">
        <v>396</v>
      </c>
      <c r="C201" s="7">
        <f>+'OCTUBRE 2024'!C201+'NOVIEMBRE 2024'!C201+'DICIEMBRE 2024'!C201+'PROD. FIN.'!C201</f>
        <v>520730.98</v>
      </c>
      <c r="D201" s="7">
        <f>+'OCTUBRE 2024'!D201+'NOVIEMBRE 2024'!D201+'DICIEMBRE 2024'!D201+'PROD. FIN.'!D201</f>
        <v>0</v>
      </c>
      <c r="E201" s="7">
        <f t="shared" si="7"/>
        <v>520730.98</v>
      </c>
      <c r="F201" s="7">
        <f>+'OCTUBRE 2024'!F201+'NOVIEMBRE 2024'!F201+'DICIEMBRE 2024'!F201+'PROD. FIN.'!F201</f>
        <v>245905.21</v>
      </c>
      <c r="G201" s="7">
        <f>+'OCTUBRE 2024'!G201+'NOVIEMBRE 2024'!G201+'DICIEMBRE 2024'!G201+'PROD. FIN.'!G201</f>
        <v>0</v>
      </c>
      <c r="H201" s="7">
        <f t="shared" si="8"/>
        <v>245905.21</v>
      </c>
    </row>
    <row r="202" spans="1:8" x14ac:dyDescent="0.3">
      <c r="A202" s="6" t="s">
        <v>397</v>
      </c>
      <c r="B202" s="6" t="s">
        <v>398</v>
      </c>
      <c r="C202" s="7">
        <f>+'OCTUBRE 2024'!C202+'NOVIEMBRE 2024'!C202+'DICIEMBRE 2024'!C202+'PROD. FIN.'!C202</f>
        <v>273833.55000000005</v>
      </c>
      <c r="D202" s="7">
        <f>+'OCTUBRE 2024'!D202+'NOVIEMBRE 2024'!D202+'DICIEMBRE 2024'!D202+'PROD. FIN.'!D202</f>
        <v>0</v>
      </c>
      <c r="E202" s="7">
        <f t="shared" si="7"/>
        <v>273833.55000000005</v>
      </c>
      <c r="F202" s="7">
        <f>+'OCTUBRE 2024'!F202+'NOVIEMBRE 2024'!F202+'DICIEMBRE 2024'!F202+'PROD. FIN.'!F202</f>
        <v>94775.96</v>
      </c>
      <c r="G202" s="7">
        <f>+'OCTUBRE 2024'!G202+'NOVIEMBRE 2024'!G202+'DICIEMBRE 2024'!G202+'PROD. FIN.'!G202</f>
        <v>0</v>
      </c>
      <c r="H202" s="7">
        <f t="shared" si="8"/>
        <v>94775.96</v>
      </c>
    </row>
    <row r="203" spans="1:8" x14ac:dyDescent="0.3">
      <c r="A203" s="6" t="s">
        <v>399</v>
      </c>
      <c r="B203" s="6" t="s">
        <v>400</v>
      </c>
      <c r="C203" s="7">
        <f>+'OCTUBRE 2024'!C203+'NOVIEMBRE 2024'!C203+'DICIEMBRE 2024'!C203+'PROD. FIN.'!C203</f>
        <v>810110.79</v>
      </c>
      <c r="D203" s="7">
        <f>+'OCTUBRE 2024'!D203+'NOVIEMBRE 2024'!D203+'DICIEMBRE 2024'!D203+'PROD. FIN.'!D203</f>
        <v>0</v>
      </c>
      <c r="E203" s="7">
        <f t="shared" si="7"/>
        <v>810110.79</v>
      </c>
      <c r="F203" s="7">
        <f>+'OCTUBRE 2024'!F203+'NOVIEMBRE 2024'!F203+'DICIEMBRE 2024'!F203+'PROD. FIN.'!F203</f>
        <v>765659.42</v>
      </c>
      <c r="G203" s="7">
        <f>+'OCTUBRE 2024'!G203+'NOVIEMBRE 2024'!G203+'DICIEMBRE 2024'!G203+'PROD. FIN.'!G203</f>
        <v>0</v>
      </c>
      <c r="H203" s="7">
        <f t="shared" si="8"/>
        <v>765659.42</v>
      </c>
    </row>
    <row r="204" spans="1:8" x14ac:dyDescent="0.3">
      <c r="A204" s="6" t="s">
        <v>401</v>
      </c>
      <c r="B204" s="6" t="s">
        <v>402</v>
      </c>
      <c r="C204" s="7">
        <f>+'OCTUBRE 2024'!C204+'NOVIEMBRE 2024'!C204+'DICIEMBRE 2024'!C204+'PROD. FIN.'!C204</f>
        <v>6950980.5200000005</v>
      </c>
      <c r="D204" s="7">
        <f>+'OCTUBRE 2024'!D204+'NOVIEMBRE 2024'!D204+'DICIEMBRE 2024'!D204+'PROD. FIN.'!D204</f>
        <v>0</v>
      </c>
      <c r="E204" s="7">
        <f t="shared" si="7"/>
        <v>6950980.5200000005</v>
      </c>
      <c r="F204" s="7">
        <f>+'OCTUBRE 2024'!F204+'NOVIEMBRE 2024'!F204+'DICIEMBRE 2024'!F204+'PROD. FIN.'!F204</f>
        <v>6939836.4299999997</v>
      </c>
      <c r="G204" s="7">
        <f>+'OCTUBRE 2024'!G204+'NOVIEMBRE 2024'!G204+'DICIEMBRE 2024'!G204+'PROD. FIN.'!G204</f>
        <v>0</v>
      </c>
      <c r="H204" s="7">
        <f t="shared" si="8"/>
        <v>6939836.4299999997</v>
      </c>
    </row>
    <row r="205" spans="1:8" x14ac:dyDescent="0.3">
      <c r="A205" s="6" t="s">
        <v>403</v>
      </c>
      <c r="B205" s="6" t="s">
        <v>404</v>
      </c>
      <c r="C205" s="7">
        <f>+'OCTUBRE 2024'!C205+'NOVIEMBRE 2024'!C205+'DICIEMBRE 2024'!C205+'PROD. FIN.'!C205</f>
        <v>404832.2</v>
      </c>
      <c r="D205" s="7">
        <f>+'OCTUBRE 2024'!D205+'NOVIEMBRE 2024'!D205+'DICIEMBRE 2024'!D205+'PROD. FIN.'!D205</f>
        <v>0</v>
      </c>
      <c r="E205" s="7">
        <f t="shared" si="7"/>
        <v>404832.2</v>
      </c>
      <c r="F205" s="7">
        <f>+'OCTUBRE 2024'!F205+'NOVIEMBRE 2024'!F205+'DICIEMBRE 2024'!F205+'PROD. FIN.'!F205</f>
        <v>115035.19000000002</v>
      </c>
      <c r="G205" s="7">
        <f>+'OCTUBRE 2024'!G205+'NOVIEMBRE 2024'!G205+'DICIEMBRE 2024'!G205+'PROD. FIN.'!G205</f>
        <v>0</v>
      </c>
      <c r="H205" s="7">
        <f t="shared" si="8"/>
        <v>115035.19000000002</v>
      </c>
    </row>
    <row r="206" spans="1:8" x14ac:dyDescent="0.3">
      <c r="A206" s="6" t="s">
        <v>405</v>
      </c>
      <c r="B206" s="6" t="s">
        <v>406</v>
      </c>
      <c r="C206" s="7">
        <f>+'OCTUBRE 2024'!C206+'NOVIEMBRE 2024'!C206+'DICIEMBRE 2024'!C206+'PROD. FIN.'!C206</f>
        <v>1340243.1100000001</v>
      </c>
      <c r="D206" s="7">
        <f>+'OCTUBRE 2024'!D206+'NOVIEMBRE 2024'!D206+'DICIEMBRE 2024'!D206+'PROD. FIN.'!D206</f>
        <v>0</v>
      </c>
      <c r="E206" s="7">
        <f t="shared" si="7"/>
        <v>1340243.1100000001</v>
      </c>
      <c r="F206" s="7">
        <f>+'OCTUBRE 2024'!F206+'NOVIEMBRE 2024'!F206+'DICIEMBRE 2024'!F206+'PROD. FIN.'!F206</f>
        <v>862298.31</v>
      </c>
      <c r="G206" s="7">
        <f>+'OCTUBRE 2024'!G206+'NOVIEMBRE 2024'!G206+'DICIEMBRE 2024'!G206+'PROD. FIN.'!G206</f>
        <v>0</v>
      </c>
      <c r="H206" s="7">
        <f t="shared" si="8"/>
        <v>862298.31</v>
      </c>
    </row>
    <row r="207" spans="1:8" x14ac:dyDescent="0.3">
      <c r="A207" s="6" t="s">
        <v>407</v>
      </c>
      <c r="B207" s="6" t="s">
        <v>408</v>
      </c>
      <c r="C207" s="7">
        <f>+'OCTUBRE 2024'!C207+'NOVIEMBRE 2024'!C207+'DICIEMBRE 2024'!C207+'PROD. FIN.'!C207</f>
        <v>578923.13</v>
      </c>
      <c r="D207" s="7">
        <f>+'OCTUBRE 2024'!D207+'NOVIEMBRE 2024'!D207+'DICIEMBRE 2024'!D207+'PROD. FIN.'!D207</f>
        <v>0</v>
      </c>
      <c r="E207" s="7">
        <f t="shared" si="7"/>
        <v>578923.13</v>
      </c>
      <c r="F207" s="7">
        <f>+'OCTUBRE 2024'!F207+'NOVIEMBRE 2024'!F207+'DICIEMBRE 2024'!F207+'PROD. FIN.'!F207</f>
        <v>437785.8</v>
      </c>
      <c r="G207" s="7">
        <f>+'OCTUBRE 2024'!G207+'NOVIEMBRE 2024'!G207+'DICIEMBRE 2024'!G207+'PROD. FIN.'!G207</f>
        <v>0</v>
      </c>
      <c r="H207" s="7">
        <f t="shared" si="8"/>
        <v>437785.8</v>
      </c>
    </row>
    <row r="208" spans="1:8" x14ac:dyDescent="0.3">
      <c r="A208" s="6" t="s">
        <v>409</v>
      </c>
      <c r="B208" s="6" t="s">
        <v>410</v>
      </c>
      <c r="C208" s="7">
        <f>+'OCTUBRE 2024'!C208+'NOVIEMBRE 2024'!C208+'DICIEMBRE 2024'!C208+'PROD. FIN.'!C208</f>
        <v>1230442.5499999998</v>
      </c>
      <c r="D208" s="7">
        <f>+'OCTUBRE 2024'!D208+'NOVIEMBRE 2024'!D208+'DICIEMBRE 2024'!D208+'PROD. FIN.'!D208</f>
        <v>0</v>
      </c>
      <c r="E208" s="7">
        <f t="shared" si="7"/>
        <v>1230442.5499999998</v>
      </c>
      <c r="F208" s="7">
        <f>+'OCTUBRE 2024'!F208+'NOVIEMBRE 2024'!F208+'DICIEMBRE 2024'!F208+'PROD. FIN.'!F208</f>
        <v>1065822.1300000001</v>
      </c>
      <c r="G208" s="7">
        <f>+'OCTUBRE 2024'!G208+'NOVIEMBRE 2024'!G208+'DICIEMBRE 2024'!G208+'PROD. FIN.'!G208</f>
        <v>0</v>
      </c>
      <c r="H208" s="7">
        <f t="shared" si="8"/>
        <v>1065822.1300000001</v>
      </c>
    </row>
    <row r="209" spans="1:8" x14ac:dyDescent="0.3">
      <c r="A209" s="6" t="s">
        <v>411</v>
      </c>
      <c r="B209" s="6" t="s">
        <v>412</v>
      </c>
      <c r="C209" s="7">
        <f>+'OCTUBRE 2024'!C209+'NOVIEMBRE 2024'!C209+'DICIEMBRE 2024'!C209+'PROD. FIN.'!C209</f>
        <v>1263732.79</v>
      </c>
      <c r="D209" s="7">
        <f>+'OCTUBRE 2024'!D209+'NOVIEMBRE 2024'!D209+'DICIEMBRE 2024'!D209+'PROD. FIN.'!D209</f>
        <v>0</v>
      </c>
      <c r="E209" s="7">
        <f t="shared" si="7"/>
        <v>1263732.79</v>
      </c>
      <c r="F209" s="7">
        <f>+'OCTUBRE 2024'!F209+'NOVIEMBRE 2024'!F209+'DICIEMBRE 2024'!F209+'PROD. FIN.'!F209</f>
        <v>823875.62999999989</v>
      </c>
      <c r="G209" s="7">
        <f>+'OCTUBRE 2024'!G209+'NOVIEMBRE 2024'!G209+'DICIEMBRE 2024'!G209+'PROD. FIN.'!G209</f>
        <v>0</v>
      </c>
      <c r="H209" s="7">
        <f t="shared" si="8"/>
        <v>823875.62999999989</v>
      </c>
    </row>
    <row r="210" spans="1:8" x14ac:dyDescent="0.3">
      <c r="A210" s="6" t="s">
        <v>413</v>
      </c>
      <c r="B210" s="6" t="s">
        <v>414</v>
      </c>
      <c r="C210" s="7">
        <f>+'OCTUBRE 2024'!C210+'NOVIEMBRE 2024'!C210+'DICIEMBRE 2024'!C210+'PROD. FIN.'!C210</f>
        <v>340118.01999999996</v>
      </c>
      <c r="D210" s="7">
        <f>+'OCTUBRE 2024'!D210+'NOVIEMBRE 2024'!D210+'DICIEMBRE 2024'!D210+'PROD. FIN.'!D210</f>
        <v>0</v>
      </c>
      <c r="E210" s="7">
        <f t="shared" si="7"/>
        <v>340118.01999999996</v>
      </c>
      <c r="F210" s="7">
        <f>+'OCTUBRE 2024'!F210+'NOVIEMBRE 2024'!F210+'DICIEMBRE 2024'!F210+'PROD. FIN.'!F210</f>
        <v>147636.27000000002</v>
      </c>
      <c r="G210" s="7">
        <f>+'OCTUBRE 2024'!G210+'NOVIEMBRE 2024'!G210+'DICIEMBRE 2024'!G210+'PROD. FIN.'!G210</f>
        <v>0</v>
      </c>
      <c r="H210" s="7">
        <f t="shared" si="8"/>
        <v>147636.27000000002</v>
      </c>
    </row>
    <row r="211" spans="1:8" x14ac:dyDescent="0.3">
      <c r="A211" s="6" t="s">
        <v>415</v>
      </c>
      <c r="B211" s="6" t="s">
        <v>416</v>
      </c>
      <c r="C211" s="7">
        <f>+'OCTUBRE 2024'!C211+'NOVIEMBRE 2024'!C211+'DICIEMBRE 2024'!C211+'PROD. FIN.'!C211</f>
        <v>8671776.7300000004</v>
      </c>
      <c r="D211" s="7">
        <f>+'OCTUBRE 2024'!D211+'NOVIEMBRE 2024'!D211+'DICIEMBRE 2024'!D211+'PROD. FIN.'!D211</f>
        <v>0</v>
      </c>
      <c r="E211" s="7">
        <f t="shared" si="7"/>
        <v>8671776.7300000004</v>
      </c>
      <c r="F211" s="7">
        <f>+'OCTUBRE 2024'!F211+'NOVIEMBRE 2024'!F211+'DICIEMBRE 2024'!F211+'PROD. FIN.'!F211</f>
        <v>3956139.9000000004</v>
      </c>
      <c r="G211" s="7">
        <f>+'OCTUBRE 2024'!G211+'NOVIEMBRE 2024'!G211+'DICIEMBRE 2024'!G211+'PROD. FIN.'!G211</f>
        <v>0</v>
      </c>
      <c r="H211" s="7">
        <f t="shared" si="8"/>
        <v>3956139.9000000004</v>
      </c>
    </row>
    <row r="212" spans="1:8" x14ac:dyDescent="0.3">
      <c r="A212" s="6" t="s">
        <v>417</v>
      </c>
      <c r="B212" s="6" t="s">
        <v>418</v>
      </c>
      <c r="C212" s="7">
        <f>+'OCTUBRE 2024'!C212+'NOVIEMBRE 2024'!C212+'DICIEMBRE 2024'!C212+'PROD. FIN.'!C212</f>
        <v>612979.2699999999</v>
      </c>
      <c r="D212" s="7">
        <f>+'OCTUBRE 2024'!D212+'NOVIEMBRE 2024'!D212+'DICIEMBRE 2024'!D212+'PROD. FIN.'!D212</f>
        <v>0</v>
      </c>
      <c r="E212" s="7">
        <f t="shared" si="7"/>
        <v>612979.2699999999</v>
      </c>
      <c r="F212" s="7">
        <f>+'OCTUBRE 2024'!F212+'NOVIEMBRE 2024'!F212+'DICIEMBRE 2024'!F212+'PROD. FIN.'!F212</f>
        <v>563765.64</v>
      </c>
      <c r="G212" s="7">
        <f>+'OCTUBRE 2024'!G212+'NOVIEMBRE 2024'!G212+'DICIEMBRE 2024'!G212+'PROD. FIN.'!G212</f>
        <v>0</v>
      </c>
      <c r="H212" s="7">
        <f t="shared" si="8"/>
        <v>563765.64</v>
      </c>
    </row>
    <row r="213" spans="1:8" x14ac:dyDescent="0.3">
      <c r="A213" s="6" t="s">
        <v>419</v>
      </c>
      <c r="B213" s="6" t="s">
        <v>420</v>
      </c>
      <c r="C213" s="7">
        <f>+'OCTUBRE 2024'!C213+'NOVIEMBRE 2024'!C213+'DICIEMBRE 2024'!C213+'PROD. FIN.'!C213</f>
        <v>7266069.3400000008</v>
      </c>
      <c r="D213" s="7">
        <f>+'OCTUBRE 2024'!D213+'NOVIEMBRE 2024'!D213+'DICIEMBRE 2024'!D213+'PROD. FIN.'!D213</f>
        <v>0</v>
      </c>
      <c r="E213" s="7">
        <f t="shared" si="7"/>
        <v>7266069.3400000008</v>
      </c>
      <c r="F213" s="7">
        <f>+'OCTUBRE 2024'!F213+'NOVIEMBRE 2024'!F213+'DICIEMBRE 2024'!F213+'PROD. FIN.'!F213</f>
        <v>4431882.6400000006</v>
      </c>
      <c r="G213" s="7">
        <f>+'OCTUBRE 2024'!G213+'NOVIEMBRE 2024'!G213+'DICIEMBRE 2024'!G213+'PROD. FIN.'!G213</f>
        <v>0</v>
      </c>
      <c r="H213" s="7">
        <f t="shared" si="8"/>
        <v>4431882.6400000006</v>
      </c>
    </row>
    <row r="214" spans="1:8" x14ac:dyDescent="0.3">
      <c r="A214" s="6" t="s">
        <v>421</v>
      </c>
      <c r="B214" s="6" t="s">
        <v>422</v>
      </c>
      <c r="C214" s="7">
        <f>+'OCTUBRE 2024'!C214+'NOVIEMBRE 2024'!C214+'DICIEMBRE 2024'!C214+'PROD. FIN.'!C214</f>
        <v>2862557.49</v>
      </c>
      <c r="D214" s="7">
        <f>+'OCTUBRE 2024'!D214+'NOVIEMBRE 2024'!D214+'DICIEMBRE 2024'!D214+'PROD. FIN.'!D214</f>
        <v>0</v>
      </c>
      <c r="E214" s="7">
        <f t="shared" si="7"/>
        <v>2862557.49</v>
      </c>
      <c r="F214" s="7">
        <f>+'OCTUBRE 2024'!F214+'NOVIEMBRE 2024'!F214+'DICIEMBRE 2024'!F214+'PROD. FIN.'!F214</f>
        <v>1616314.4899999998</v>
      </c>
      <c r="G214" s="7">
        <f>+'OCTUBRE 2024'!G214+'NOVIEMBRE 2024'!G214+'DICIEMBRE 2024'!G214+'PROD. FIN.'!G214</f>
        <v>0</v>
      </c>
      <c r="H214" s="7">
        <f t="shared" si="8"/>
        <v>1616314.4899999998</v>
      </c>
    </row>
    <row r="215" spans="1:8" x14ac:dyDescent="0.3">
      <c r="A215" s="6" t="s">
        <v>423</v>
      </c>
      <c r="B215" s="6" t="s">
        <v>424</v>
      </c>
      <c r="C215" s="7">
        <f>+'OCTUBRE 2024'!C215+'NOVIEMBRE 2024'!C215+'DICIEMBRE 2024'!C215+'PROD. FIN.'!C215</f>
        <v>474048.08999999997</v>
      </c>
      <c r="D215" s="7">
        <f>+'OCTUBRE 2024'!D215+'NOVIEMBRE 2024'!D215+'DICIEMBRE 2024'!D215+'PROD. FIN.'!D215</f>
        <v>0</v>
      </c>
      <c r="E215" s="7">
        <f t="shared" si="7"/>
        <v>474048.08999999997</v>
      </c>
      <c r="F215" s="7">
        <f>+'OCTUBRE 2024'!F215+'NOVIEMBRE 2024'!F215+'DICIEMBRE 2024'!F215+'PROD. FIN.'!F215</f>
        <v>141348.94</v>
      </c>
      <c r="G215" s="7">
        <f>+'OCTUBRE 2024'!G215+'NOVIEMBRE 2024'!G215+'DICIEMBRE 2024'!G215+'PROD. FIN.'!G215</f>
        <v>0</v>
      </c>
      <c r="H215" s="7">
        <f t="shared" si="8"/>
        <v>141348.94</v>
      </c>
    </row>
    <row r="216" spans="1:8" x14ac:dyDescent="0.3">
      <c r="A216" s="6" t="s">
        <v>425</v>
      </c>
      <c r="B216" s="6" t="s">
        <v>426</v>
      </c>
      <c r="C216" s="7">
        <f>+'OCTUBRE 2024'!C216+'NOVIEMBRE 2024'!C216+'DICIEMBRE 2024'!C216+'PROD. FIN.'!C216</f>
        <v>2421721.15</v>
      </c>
      <c r="D216" s="7">
        <f>+'OCTUBRE 2024'!D216+'NOVIEMBRE 2024'!D216+'DICIEMBRE 2024'!D216+'PROD. FIN.'!D216</f>
        <v>0</v>
      </c>
      <c r="E216" s="7">
        <f t="shared" si="7"/>
        <v>2421721.15</v>
      </c>
      <c r="F216" s="7">
        <f>+'OCTUBRE 2024'!F216+'NOVIEMBRE 2024'!F216+'DICIEMBRE 2024'!F216+'PROD. FIN.'!F216</f>
        <v>1344328.42</v>
      </c>
      <c r="G216" s="7">
        <f>+'OCTUBRE 2024'!G216+'NOVIEMBRE 2024'!G216+'DICIEMBRE 2024'!G216+'PROD. FIN.'!G216</f>
        <v>0</v>
      </c>
      <c r="H216" s="7">
        <f t="shared" si="8"/>
        <v>1344328.42</v>
      </c>
    </row>
    <row r="217" spans="1:8" x14ac:dyDescent="0.3">
      <c r="A217" s="6" t="s">
        <v>427</v>
      </c>
      <c r="B217" s="6" t="s">
        <v>428</v>
      </c>
      <c r="C217" s="7">
        <f>+'OCTUBRE 2024'!C217+'NOVIEMBRE 2024'!C217+'DICIEMBRE 2024'!C217+'PROD. FIN.'!C217</f>
        <v>1323767.6500000001</v>
      </c>
      <c r="D217" s="7">
        <f>+'OCTUBRE 2024'!D217+'NOVIEMBRE 2024'!D217+'DICIEMBRE 2024'!D217+'PROD. FIN.'!D217</f>
        <v>0</v>
      </c>
      <c r="E217" s="7">
        <f t="shared" si="7"/>
        <v>1323767.6500000001</v>
      </c>
      <c r="F217" s="7">
        <f>+'OCTUBRE 2024'!F217+'NOVIEMBRE 2024'!F217+'DICIEMBRE 2024'!F217+'PROD. FIN.'!F217</f>
        <v>794301.78999999992</v>
      </c>
      <c r="G217" s="7">
        <f>+'OCTUBRE 2024'!G217+'NOVIEMBRE 2024'!G217+'DICIEMBRE 2024'!G217+'PROD. FIN.'!G217</f>
        <v>0</v>
      </c>
      <c r="H217" s="7">
        <f t="shared" si="8"/>
        <v>794301.78999999992</v>
      </c>
    </row>
    <row r="218" spans="1:8" x14ac:dyDescent="0.3">
      <c r="A218" s="6" t="s">
        <v>429</v>
      </c>
      <c r="B218" s="6" t="s">
        <v>430</v>
      </c>
      <c r="C218" s="7">
        <f>+'OCTUBRE 2024'!C218+'NOVIEMBRE 2024'!C218+'DICIEMBRE 2024'!C218+'PROD. FIN.'!C218</f>
        <v>2519453.8499999996</v>
      </c>
      <c r="D218" s="7">
        <f>+'OCTUBRE 2024'!D218+'NOVIEMBRE 2024'!D218+'DICIEMBRE 2024'!D218+'PROD. FIN.'!D218</f>
        <v>0</v>
      </c>
      <c r="E218" s="7">
        <f t="shared" si="7"/>
        <v>2519453.8499999996</v>
      </c>
      <c r="F218" s="7">
        <f>+'OCTUBRE 2024'!F218+'NOVIEMBRE 2024'!F218+'DICIEMBRE 2024'!F218+'PROD. FIN.'!F218</f>
        <v>725839.53999999992</v>
      </c>
      <c r="G218" s="7">
        <f>+'OCTUBRE 2024'!G218+'NOVIEMBRE 2024'!G218+'DICIEMBRE 2024'!G218+'PROD. FIN.'!G218</f>
        <v>0</v>
      </c>
      <c r="H218" s="7">
        <f t="shared" si="8"/>
        <v>725839.53999999992</v>
      </c>
    </row>
    <row r="219" spans="1:8" x14ac:dyDescent="0.3">
      <c r="A219" s="6" t="s">
        <v>431</v>
      </c>
      <c r="B219" s="6" t="s">
        <v>432</v>
      </c>
      <c r="C219" s="7">
        <f>+'OCTUBRE 2024'!C219+'NOVIEMBRE 2024'!C219+'DICIEMBRE 2024'!C219+'PROD. FIN.'!C219</f>
        <v>1242990.71</v>
      </c>
      <c r="D219" s="7">
        <f>+'OCTUBRE 2024'!D219+'NOVIEMBRE 2024'!D219+'DICIEMBRE 2024'!D219+'PROD. FIN.'!D219</f>
        <v>0</v>
      </c>
      <c r="E219" s="7">
        <f t="shared" si="7"/>
        <v>1242990.71</v>
      </c>
      <c r="F219" s="7">
        <f>+'OCTUBRE 2024'!F219+'NOVIEMBRE 2024'!F219+'DICIEMBRE 2024'!F219+'PROD. FIN.'!F219</f>
        <v>978730.70000000007</v>
      </c>
      <c r="G219" s="7">
        <f>+'OCTUBRE 2024'!G219+'NOVIEMBRE 2024'!G219+'DICIEMBRE 2024'!G219+'PROD. FIN.'!G219</f>
        <v>0</v>
      </c>
      <c r="H219" s="7">
        <f t="shared" si="8"/>
        <v>978730.70000000007</v>
      </c>
    </row>
    <row r="220" spans="1:8" x14ac:dyDescent="0.3">
      <c r="A220" s="6" t="s">
        <v>433</v>
      </c>
      <c r="B220" s="6" t="s">
        <v>434</v>
      </c>
      <c r="C220" s="7">
        <f>+'OCTUBRE 2024'!C220+'NOVIEMBRE 2024'!C220+'DICIEMBRE 2024'!C220+'PROD. FIN.'!C220</f>
        <v>690487.69000000006</v>
      </c>
      <c r="D220" s="7">
        <f>+'OCTUBRE 2024'!D220+'NOVIEMBRE 2024'!D220+'DICIEMBRE 2024'!D220+'PROD. FIN.'!D220</f>
        <v>0</v>
      </c>
      <c r="E220" s="7">
        <f t="shared" si="7"/>
        <v>690487.69000000006</v>
      </c>
      <c r="F220" s="7">
        <f>+'OCTUBRE 2024'!F220+'NOVIEMBRE 2024'!F220+'DICIEMBRE 2024'!F220+'PROD. FIN.'!F220</f>
        <v>473414.12</v>
      </c>
      <c r="G220" s="7">
        <f>+'OCTUBRE 2024'!G220+'NOVIEMBRE 2024'!G220+'DICIEMBRE 2024'!G220+'PROD. FIN.'!G220</f>
        <v>0</v>
      </c>
      <c r="H220" s="7">
        <f t="shared" si="8"/>
        <v>473414.12</v>
      </c>
    </row>
    <row r="221" spans="1:8" x14ac:dyDescent="0.3">
      <c r="A221" s="6" t="s">
        <v>435</v>
      </c>
      <c r="B221" s="6" t="s">
        <v>436</v>
      </c>
      <c r="C221" s="7">
        <f>+'OCTUBRE 2024'!C221+'NOVIEMBRE 2024'!C221+'DICIEMBRE 2024'!C221+'PROD. FIN.'!C221</f>
        <v>218341.71</v>
      </c>
      <c r="D221" s="7">
        <f>+'OCTUBRE 2024'!D221+'NOVIEMBRE 2024'!D221+'DICIEMBRE 2024'!D221+'PROD. FIN.'!D221</f>
        <v>0</v>
      </c>
      <c r="E221" s="7">
        <f t="shared" si="7"/>
        <v>218341.71</v>
      </c>
      <c r="F221" s="7">
        <f>+'OCTUBRE 2024'!F221+'NOVIEMBRE 2024'!F221+'DICIEMBRE 2024'!F221+'PROD. FIN.'!F221</f>
        <v>204688.14</v>
      </c>
      <c r="G221" s="7">
        <f>+'OCTUBRE 2024'!G221+'NOVIEMBRE 2024'!G221+'DICIEMBRE 2024'!G221+'PROD. FIN.'!G221</f>
        <v>0</v>
      </c>
      <c r="H221" s="7">
        <f t="shared" si="8"/>
        <v>204688.14</v>
      </c>
    </row>
    <row r="222" spans="1:8" x14ac:dyDescent="0.3">
      <c r="A222" s="6" t="s">
        <v>437</v>
      </c>
      <c r="B222" s="6" t="s">
        <v>438</v>
      </c>
      <c r="C222" s="7">
        <f>+'OCTUBRE 2024'!C222+'NOVIEMBRE 2024'!C222+'DICIEMBRE 2024'!C222+'PROD. FIN.'!C222</f>
        <v>332795.09000000003</v>
      </c>
      <c r="D222" s="7">
        <f>+'OCTUBRE 2024'!D222+'NOVIEMBRE 2024'!D222+'DICIEMBRE 2024'!D222+'PROD. FIN.'!D222</f>
        <v>0</v>
      </c>
      <c r="E222" s="7">
        <f t="shared" si="7"/>
        <v>332795.09000000003</v>
      </c>
      <c r="F222" s="7">
        <f>+'OCTUBRE 2024'!F222+'NOVIEMBRE 2024'!F222+'DICIEMBRE 2024'!F222+'PROD. FIN.'!F222</f>
        <v>288985.21000000002</v>
      </c>
      <c r="G222" s="7">
        <f>+'OCTUBRE 2024'!G222+'NOVIEMBRE 2024'!G222+'DICIEMBRE 2024'!G222+'PROD. FIN.'!G222</f>
        <v>0</v>
      </c>
      <c r="H222" s="7">
        <f t="shared" si="8"/>
        <v>288985.21000000002</v>
      </c>
    </row>
    <row r="223" spans="1:8" x14ac:dyDescent="0.3">
      <c r="A223" s="6" t="s">
        <v>439</v>
      </c>
      <c r="B223" s="6" t="s">
        <v>440</v>
      </c>
      <c r="C223" s="7">
        <f>+'OCTUBRE 2024'!C223+'NOVIEMBRE 2024'!C223+'DICIEMBRE 2024'!C223+'PROD. FIN.'!C223</f>
        <v>1851695.56</v>
      </c>
      <c r="D223" s="7">
        <f>+'OCTUBRE 2024'!D223+'NOVIEMBRE 2024'!D223+'DICIEMBRE 2024'!D223+'PROD. FIN.'!D223</f>
        <v>0</v>
      </c>
      <c r="E223" s="7">
        <f t="shared" si="7"/>
        <v>1851695.56</v>
      </c>
      <c r="F223" s="7">
        <f>+'OCTUBRE 2024'!F223+'NOVIEMBRE 2024'!F223+'DICIEMBRE 2024'!F223+'PROD. FIN.'!F223</f>
        <v>774275.41</v>
      </c>
      <c r="G223" s="7">
        <f>+'OCTUBRE 2024'!G223+'NOVIEMBRE 2024'!G223+'DICIEMBRE 2024'!G223+'PROD. FIN.'!G223</f>
        <v>0</v>
      </c>
      <c r="H223" s="7">
        <f t="shared" si="8"/>
        <v>774275.41</v>
      </c>
    </row>
    <row r="224" spans="1:8" x14ac:dyDescent="0.3">
      <c r="A224" s="6" t="s">
        <v>441</v>
      </c>
      <c r="B224" s="6" t="s">
        <v>442</v>
      </c>
      <c r="C224" s="7">
        <f>+'OCTUBRE 2024'!C224+'NOVIEMBRE 2024'!C224+'DICIEMBRE 2024'!C224+'PROD. FIN.'!C224</f>
        <v>313690.71000000002</v>
      </c>
      <c r="D224" s="7">
        <f>+'OCTUBRE 2024'!D224+'NOVIEMBRE 2024'!D224+'DICIEMBRE 2024'!D224+'PROD. FIN.'!D224</f>
        <v>0</v>
      </c>
      <c r="E224" s="7">
        <f t="shared" si="7"/>
        <v>313690.71000000002</v>
      </c>
      <c r="F224" s="7">
        <f>+'OCTUBRE 2024'!F224+'NOVIEMBRE 2024'!F224+'DICIEMBRE 2024'!F224+'PROD. FIN.'!F224</f>
        <v>126678.46</v>
      </c>
      <c r="G224" s="7">
        <f>+'OCTUBRE 2024'!G224+'NOVIEMBRE 2024'!G224+'DICIEMBRE 2024'!G224+'PROD. FIN.'!G224</f>
        <v>0</v>
      </c>
      <c r="H224" s="7">
        <f t="shared" si="8"/>
        <v>126678.46</v>
      </c>
    </row>
    <row r="225" spans="1:8" x14ac:dyDescent="0.3">
      <c r="A225" s="6" t="s">
        <v>443</v>
      </c>
      <c r="B225" s="6" t="s">
        <v>444</v>
      </c>
      <c r="C225" s="7">
        <f>+'OCTUBRE 2024'!C225+'NOVIEMBRE 2024'!C225+'DICIEMBRE 2024'!C225+'PROD. FIN.'!C225</f>
        <v>792034.22</v>
      </c>
      <c r="D225" s="7">
        <f>+'OCTUBRE 2024'!D225+'NOVIEMBRE 2024'!D225+'DICIEMBRE 2024'!D225+'PROD. FIN.'!D225</f>
        <v>0</v>
      </c>
      <c r="E225" s="7">
        <f t="shared" si="7"/>
        <v>792034.22</v>
      </c>
      <c r="F225" s="7">
        <f>+'OCTUBRE 2024'!F225+'NOVIEMBRE 2024'!F225+'DICIEMBRE 2024'!F225+'PROD. FIN.'!F225</f>
        <v>621283.27</v>
      </c>
      <c r="G225" s="7">
        <f>+'OCTUBRE 2024'!G225+'NOVIEMBRE 2024'!G225+'DICIEMBRE 2024'!G225+'PROD. FIN.'!G225</f>
        <v>0</v>
      </c>
      <c r="H225" s="7">
        <f t="shared" si="8"/>
        <v>621283.27</v>
      </c>
    </row>
    <row r="226" spans="1:8" x14ac:dyDescent="0.3">
      <c r="A226" s="6" t="s">
        <v>445</v>
      </c>
      <c r="B226" s="6" t="s">
        <v>446</v>
      </c>
      <c r="C226" s="7">
        <f>+'OCTUBRE 2024'!C226+'NOVIEMBRE 2024'!C226+'DICIEMBRE 2024'!C226+'PROD. FIN.'!C226</f>
        <v>903179.68</v>
      </c>
      <c r="D226" s="7">
        <f>+'OCTUBRE 2024'!D226+'NOVIEMBRE 2024'!D226+'DICIEMBRE 2024'!D226+'PROD. FIN.'!D226</f>
        <v>0</v>
      </c>
      <c r="E226" s="7">
        <f t="shared" si="7"/>
        <v>903179.68</v>
      </c>
      <c r="F226" s="7">
        <f>+'OCTUBRE 2024'!F226+'NOVIEMBRE 2024'!F226+'DICIEMBRE 2024'!F226+'PROD. FIN.'!F226</f>
        <v>626872.02</v>
      </c>
      <c r="G226" s="7">
        <f>+'OCTUBRE 2024'!G226+'NOVIEMBRE 2024'!G226+'DICIEMBRE 2024'!G226+'PROD. FIN.'!G226</f>
        <v>0</v>
      </c>
      <c r="H226" s="7">
        <f t="shared" si="8"/>
        <v>626872.02</v>
      </c>
    </row>
    <row r="227" spans="1:8" x14ac:dyDescent="0.3">
      <c r="A227" s="6" t="s">
        <v>447</v>
      </c>
      <c r="B227" s="6" t="s">
        <v>448</v>
      </c>
      <c r="C227" s="7">
        <f>+'OCTUBRE 2024'!C227+'NOVIEMBRE 2024'!C227+'DICIEMBRE 2024'!C227+'PROD. FIN.'!C227</f>
        <v>395489.16</v>
      </c>
      <c r="D227" s="7">
        <f>+'OCTUBRE 2024'!D227+'NOVIEMBRE 2024'!D227+'DICIEMBRE 2024'!D227+'PROD. FIN.'!D227</f>
        <v>0</v>
      </c>
      <c r="E227" s="7">
        <f t="shared" si="7"/>
        <v>395489.16</v>
      </c>
      <c r="F227" s="7">
        <f>+'OCTUBRE 2024'!F227+'NOVIEMBRE 2024'!F227+'DICIEMBRE 2024'!F227+'PROD. FIN.'!F227</f>
        <v>347900</v>
      </c>
      <c r="G227" s="7">
        <f>+'OCTUBRE 2024'!G227+'NOVIEMBRE 2024'!G227+'DICIEMBRE 2024'!G227+'PROD. FIN.'!G227</f>
        <v>0</v>
      </c>
      <c r="H227" s="7">
        <f t="shared" si="8"/>
        <v>347900</v>
      </c>
    </row>
    <row r="228" spans="1:8" x14ac:dyDescent="0.3">
      <c r="A228" s="6" t="s">
        <v>449</v>
      </c>
      <c r="B228" s="6" t="s">
        <v>450</v>
      </c>
      <c r="C228" s="7">
        <f>+'OCTUBRE 2024'!C228+'NOVIEMBRE 2024'!C228+'DICIEMBRE 2024'!C228+'PROD. FIN.'!C228</f>
        <v>467725.26</v>
      </c>
      <c r="D228" s="7">
        <f>+'OCTUBRE 2024'!D228+'NOVIEMBRE 2024'!D228+'DICIEMBRE 2024'!D228+'PROD. FIN.'!D228</f>
        <v>0</v>
      </c>
      <c r="E228" s="7">
        <f t="shared" si="7"/>
        <v>467725.26</v>
      </c>
      <c r="F228" s="7">
        <f>+'OCTUBRE 2024'!F228+'NOVIEMBRE 2024'!F228+'DICIEMBRE 2024'!F228+'PROD. FIN.'!F228</f>
        <v>332065.18</v>
      </c>
      <c r="G228" s="7">
        <f>+'OCTUBRE 2024'!G228+'NOVIEMBRE 2024'!G228+'DICIEMBRE 2024'!G228+'PROD. FIN.'!G228</f>
        <v>0</v>
      </c>
      <c r="H228" s="7">
        <f t="shared" si="8"/>
        <v>332065.18</v>
      </c>
    </row>
    <row r="229" spans="1:8" x14ac:dyDescent="0.3">
      <c r="A229" s="6" t="s">
        <v>451</v>
      </c>
      <c r="B229" s="6" t="s">
        <v>452</v>
      </c>
      <c r="C229" s="7">
        <f>+'OCTUBRE 2024'!C229+'NOVIEMBRE 2024'!C229+'DICIEMBRE 2024'!C229+'PROD. FIN.'!C229</f>
        <v>233582.18000000002</v>
      </c>
      <c r="D229" s="7">
        <f>+'OCTUBRE 2024'!D229+'NOVIEMBRE 2024'!D229+'DICIEMBRE 2024'!D229+'PROD. FIN.'!D229</f>
        <v>0</v>
      </c>
      <c r="E229" s="7">
        <f t="shared" si="7"/>
        <v>233582.18000000002</v>
      </c>
      <c r="F229" s="7">
        <f>+'OCTUBRE 2024'!F229+'NOVIEMBRE 2024'!F229+'DICIEMBRE 2024'!F229+'PROD. FIN.'!F229</f>
        <v>102460.49</v>
      </c>
      <c r="G229" s="7">
        <f>+'OCTUBRE 2024'!G229+'NOVIEMBRE 2024'!G229+'DICIEMBRE 2024'!G229+'PROD. FIN.'!G229</f>
        <v>0</v>
      </c>
      <c r="H229" s="7">
        <f t="shared" si="8"/>
        <v>102460.49</v>
      </c>
    </row>
    <row r="230" spans="1:8" x14ac:dyDescent="0.3">
      <c r="A230" s="6" t="s">
        <v>453</v>
      </c>
      <c r="B230" s="6" t="s">
        <v>454</v>
      </c>
      <c r="C230" s="7">
        <f>+'OCTUBRE 2024'!C230+'NOVIEMBRE 2024'!C230+'DICIEMBRE 2024'!C230+'PROD. FIN.'!C230</f>
        <v>255846.17</v>
      </c>
      <c r="D230" s="7">
        <f>+'OCTUBRE 2024'!D230+'NOVIEMBRE 2024'!D230+'DICIEMBRE 2024'!D230+'PROD. FIN.'!D230</f>
        <v>0</v>
      </c>
      <c r="E230" s="7">
        <f t="shared" si="7"/>
        <v>255846.17</v>
      </c>
      <c r="F230" s="7">
        <f>+'OCTUBRE 2024'!F230+'NOVIEMBRE 2024'!F230+'DICIEMBRE 2024'!F230+'PROD. FIN.'!F230</f>
        <v>149732.04999999999</v>
      </c>
      <c r="G230" s="7">
        <f>+'OCTUBRE 2024'!G230+'NOVIEMBRE 2024'!G230+'DICIEMBRE 2024'!G230+'PROD. FIN.'!G230</f>
        <v>0</v>
      </c>
      <c r="H230" s="7">
        <f t="shared" si="8"/>
        <v>149732.04999999999</v>
      </c>
    </row>
    <row r="231" spans="1:8" x14ac:dyDescent="0.3">
      <c r="A231" s="6" t="s">
        <v>455</v>
      </c>
      <c r="B231" s="6" t="s">
        <v>456</v>
      </c>
      <c r="C231" s="7">
        <f>+'OCTUBRE 2024'!C231+'NOVIEMBRE 2024'!C231+'DICIEMBRE 2024'!C231+'PROD. FIN.'!C231</f>
        <v>2279081.4499999997</v>
      </c>
      <c r="D231" s="7">
        <f>+'OCTUBRE 2024'!D231+'NOVIEMBRE 2024'!D231+'DICIEMBRE 2024'!D231+'PROD. FIN.'!D231</f>
        <v>0</v>
      </c>
      <c r="E231" s="7">
        <f t="shared" si="7"/>
        <v>2279081.4499999997</v>
      </c>
      <c r="F231" s="7">
        <f>+'OCTUBRE 2024'!F231+'NOVIEMBRE 2024'!F231+'DICIEMBRE 2024'!F231+'PROD. FIN.'!F231</f>
        <v>1374600.8399999999</v>
      </c>
      <c r="G231" s="7">
        <f>+'OCTUBRE 2024'!G231+'NOVIEMBRE 2024'!G231+'DICIEMBRE 2024'!G231+'PROD. FIN.'!G231</f>
        <v>0</v>
      </c>
      <c r="H231" s="7">
        <f t="shared" si="8"/>
        <v>1374600.8399999999</v>
      </c>
    </row>
    <row r="232" spans="1:8" x14ac:dyDescent="0.3">
      <c r="A232" s="6" t="s">
        <v>457</v>
      </c>
      <c r="B232" s="6" t="s">
        <v>458</v>
      </c>
      <c r="C232" s="7">
        <f>+'OCTUBRE 2024'!C232+'NOVIEMBRE 2024'!C232+'DICIEMBRE 2024'!C232+'PROD. FIN.'!C232</f>
        <v>807110.78</v>
      </c>
      <c r="D232" s="7">
        <f>+'OCTUBRE 2024'!D232+'NOVIEMBRE 2024'!D232+'DICIEMBRE 2024'!D232+'PROD. FIN.'!D232</f>
        <v>0</v>
      </c>
      <c r="E232" s="7">
        <f t="shared" si="7"/>
        <v>807110.78</v>
      </c>
      <c r="F232" s="7">
        <f>+'OCTUBRE 2024'!F232+'NOVIEMBRE 2024'!F232+'DICIEMBRE 2024'!F232+'PROD. FIN.'!F232</f>
        <v>691841.29999999993</v>
      </c>
      <c r="G232" s="7">
        <f>+'OCTUBRE 2024'!G232+'NOVIEMBRE 2024'!G232+'DICIEMBRE 2024'!G232+'PROD. FIN.'!G232</f>
        <v>0</v>
      </c>
      <c r="H232" s="7">
        <f t="shared" si="8"/>
        <v>691841.29999999993</v>
      </c>
    </row>
    <row r="233" spans="1:8" x14ac:dyDescent="0.3">
      <c r="A233" s="6" t="s">
        <v>459</v>
      </c>
      <c r="B233" s="6" t="s">
        <v>460</v>
      </c>
      <c r="C233" s="7">
        <f>+'OCTUBRE 2024'!C233+'NOVIEMBRE 2024'!C233+'DICIEMBRE 2024'!C233+'PROD. FIN.'!C233</f>
        <v>1469016.8499999999</v>
      </c>
      <c r="D233" s="7">
        <f>+'OCTUBRE 2024'!D233+'NOVIEMBRE 2024'!D233+'DICIEMBRE 2024'!D233+'PROD. FIN.'!D233</f>
        <v>343762.78</v>
      </c>
      <c r="E233" s="7">
        <f t="shared" si="7"/>
        <v>1125254.0699999998</v>
      </c>
      <c r="F233" s="7">
        <f>+'OCTUBRE 2024'!F233+'NOVIEMBRE 2024'!F233+'DICIEMBRE 2024'!F233+'PROD. FIN.'!F233</f>
        <v>4270507.3600000003</v>
      </c>
      <c r="G233" s="7">
        <f>+'OCTUBRE 2024'!G233+'NOVIEMBRE 2024'!G233+'DICIEMBRE 2024'!G233+'PROD. FIN.'!G233</f>
        <v>449405</v>
      </c>
      <c r="H233" s="7">
        <f t="shared" si="8"/>
        <v>3821102.3600000003</v>
      </c>
    </row>
    <row r="234" spans="1:8" x14ac:dyDescent="0.3">
      <c r="A234" s="6" t="s">
        <v>461</v>
      </c>
      <c r="B234" s="6" t="s">
        <v>462</v>
      </c>
      <c r="C234" s="7">
        <f>+'OCTUBRE 2024'!C234+'NOVIEMBRE 2024'!C234+'DICIEMBRE 2024'!C234+'PROD. FIN.'!C234</f>
        <v>462477.34</v>
      </c>
      <c r="D234" s="7">
        <f>+'OCTUBRE 2024'!D234+'NOVIEMBRE 2024'!D234+'DICIEMBRE 2024'!D234+'PROD. FIN.'!D234</f>
        <v>0</v>
      </c>
      <c r="E234" s="7">
        <f t="shared" si="7"/>
        <v>462477.34</v>
      </c>
      <c r="F234" s="7">
        <f>+'OCTUBRE 2024'!F234+'NOVIEMBRE 2024'!F234+'DICIEMBRE 2024'!F234+'PROD. FIN.'!F234</f>
        <v>193976.36000000002</v>
      </c>
      <c r="G234" s="7">
        <f>+'OCTUBRE 2024'!G234+'NOVIEMBRE 2024'!G234+'DICIEMBRE 2024'!G234+'PROD. FIN.'!G234</f>
        <v>0</v>
      </c>
      <c r="H234" s="7">
        <f t="shared" si="8"/>
        <v>193976.36000000002</v>
      </c>
    </row>
    <row r="235" spans="1:8" x14ac:dyDescent="0.3">
      <c r="A235" s="6" t="s">
        <v>463</v>
      </c>
      <c r="B235" s="6" t="s">
        <v>464</v>
      </c>
      <c r="C235" s="7">
        <f>+'OCTUBRE 2024'!C235+'NOVIEMBRE 2024'!C235+'DICIEMBRE 2024'!C235+'PROD. FIN.'!C235</f>
        <v>3478641.8699999996</v>
      </c>
      <c r="D235" s="7">
        <f>+'OCTUBRE 2024'!D235+'NOVIEMBRE 2024'!D235+'DICIEMBRE 2024'!D235+'PROD. FIN.'!D235</f>
        <v>0</v>
      </c>
      <c r="E235" s="7">
        <f t="shared" si="7"/>
        <v>3478641.8699999996</v>
      </c>
      <c r="F235" s="7">
        <f>+'OCTUBRE 2024'!F235+'NOVIEMBRE 2024'!F235+'DICIEMBRE 2024'!F235+'PROD. FIN.'!F235</f>
        <v>2130247.0699999998</v>
      </c>
      <c r="G235" s="7">
        <f>+'OCTUBRE 2024'!G235+'NOVIEMBRE 2024'!G235+'DICIEMBRE 2024'!G235+'PROD. FIN.'!G235</f>
        <v>0</v>
      </c>
      <c r="H235" s="7">
        <f t="shared" si="8"/>
        <v>2130247.0699999998</v>
      </c>
    </row>
    <row r="236" spans="1:8" x14ac:dyDescent="0.3">
      <c r="A236" s="6" t="s">
        <v>465</v>
      </c>
      <c r="B236" s="6" t="s">
        <v>466</v>
      </c>
      <c r="C236" s="7">
        <f>+'OCTUBRE 2024'!C236+'NOVIEMBRE 2024'!C236+'DICIEMBRE 2024'!C236+'PROD. FIN.'!C236</f>
        <v>302265.47000000003</v>
      </c>
      <c r="D236" s="7">
        <f>+'OCTUBRE 2024'!D236+'NOVIEMBRE 2024'!D236+'DICIEMBRE 2024'!D236+'PROD. FIN.'!D236</f>
        <v>0</v>
      </c>
      <c r="E236" s="7">
        <f t="shared" si="7"/>
        <v>302265.47000000003</v>
      </c>
      <c r="F236" s="7">
        <f>+'OCTUBRE 2024'!F236+'NOVIEMBRE 2024'!F236+'DICIEMBRE 2024'!F236+'PROD. FIN.'!F236</f>
        <v>217029.99</v>
      </c>
      <c r="G236" s="7">
        <f>+'OCTUBRE 2024'!G236+'NOVIEMBRE 2024'!G236+'DICIEMBRE 2024'!G236+'PROD. FIN.'!G236</f>
        <v>0</v>
      </c>
      <c r="H236" s="7">
        <f t="shared" si="8"/>
        <v>217029.99</v>
      </c>
    </row>
    <row r="237" spans="1:8" x14ac:dyDescent="0.3">
      <c r="A237" s="6" t="s">
        <v>467</v>
      </c>
      <c r="B237" s="6" t="s">
        <v>468</v>
      </c>
      <c r="C237" s="7">
        <f>+'OCTUBRE 2024'!C237+'NOVIEMBRE 2024'!C237+'DICIEMBRE 2024'!C237+'PROD. FIN.'!C237</f>
        <v>1517434.56</v>
      </c>
      <c r="D237" s="7">
        <f>+'OCTUBRE 2024'!D237+'NOVIEMBRE 2024'!D237+'DICIEMBRE 2024'!D237+'PROD. FIN.'!D237</f>
        <v>0</v>
      </c>
      <c r="E237" s="7">
        <f t="shared" si="7"/>
        <v>1517434.56</v>
      </c>
      <c r="F237" s="7">
        <f>+'OCTUBRE 2024'!F237+'NOVIEMBRE 2024'!F237+'DICIEMBRE 2024'!F237+'PROD. FIN.'!F237</f>
        <v>742140.1</v>
      </c>
      <c r="G237" s="7">
        <f>+'OCTUBRE 2024'!G237+'NOVIEMBRE 2024'!G237+'DICIEMBRE 2024'!G237+'PROD. FIN.'!G237</f>
        <v>0</v>
      </c>
      <c r="H237" s="7">
        <f t="shared" si="8"/>
        <v>742140.1</v>
      </c>
    </row>
    <row r="238" spans="1:8" x14ac:dyDescent="0.3">
      <c r="A238" s="6" t="s">
        <v>469</v>
      </c>
      <c r="B238" s="6" t="s">
        <v>470</v>
      </c>
      <c r="C238" s="7">
        <f>+'OCTUBRE 2024'!C238+'NOVIEMBRE 2024'!C238+'DICIEMBRE 2024'!C238+'PROD. FIN.'!C238</f>
        <v>7657898.2800000003</v>
      </c>
      <c r="D238" s="7">
        <f>+'OCTUBRE 2024'!D238+'NOVIEMBRE 2024'!D238+'DICIEMBRE 2024'!D238+'PROD. FIN.'!D238</f>
        <v>0</v>
      </c>
      <c r="E238" s="7">
        <f t="shared" si="7"/>
        <v>7657898.2800000003</v>
      </c>
      <c r="F238" s="7">
        <f>+'OCTUBRE 2024'!F238+'NOVIEMBRE 2024'!F238+'DICIEMBRE 2024'!F238+'PROD. FIN.'!F238</f>
        <v>5166105.33</v>
      </c>
      <c r="G238" s="7">
        <f>+'OCTUBRE 2024'!G238+'NOVIEMBRE 2024'!G238+'DICIEMBRE 2024'!G238+'PROD. FIN.'!G238</f>
        <v>0</v>
      </c>
      <c r="H238" s="7">
        <f t="shared" si="8"/>
        <v>5166105.33</v>
      </c>
    </row>
    <row r="239" spans="1:8" x14ac:dyDescent="0.3">
      <c r="A239" s="6" t="s">
        <v>471</v>
      </c>
      <c r="B239" s="6" t="s">
        <v>472</v>
      </c>
      <c r="C239" s="7">
        <f>+'OCTUBRE 2024'!C239+'NOVIEMBRE 2024'!C239+'DICIEMBRE 2024'!C239+'PROD. FIN.'!C239</f>
        <v>547210.19000000006</v>
      </c>
      <c r="D239" s="7">
        <f>+'OCTUBRE 2024'!D239+'NOVIEMBRE 2024'!D239+'DICIEMBRE 2024'!D239+'PROD. FIN.'!D239</f>
        <v>0</v>
      </c>
      <c r="E239" s="7">
        <f t="shared" si="7"/>
        <v>547210.19000000006</v>
      </c>
      <c r="F239" s="7">
        <f>+'OCTUBRE 2024'!F239+'NOVIEMBRE 2024'!F239+'DICIEMBRE 2024'!F239+'PROD. FIN.'!F239</f>
        <v>400527.42999999993</v>
      </c>
      <c r="G239" s="7">
        <f>+'OCTUBRE 2024'!G239+'NOVIEMBRE 2024'!G239+'DICIEMBRE 2024'!G239+'PROD. FIN.'!G239</f>
        <v>0</v>
      </c>
      <c r="H239" s="7">
        <f t="shared" si="8"/>
        <v>400527.42999999993</v>
      </c>
    </row>
    <row r="240" spans="1:8" x14ac:dyDescent="0.3">
      <c r="A240" s="6" t="s">
        <v>473</v>
      </c>
      <c r="B240" s="6" t="s">
        <v>474</v>
      </c>
      <c r="C240" s="7">
        <f>+'OCTUBRE 2024'!C240+'NOVIEMBRE 2024'!C240+'DICIEMBRE 2024'!C240+'PROD. FIN.'!C240</f>
        <v>3388622.3000000003</v>
      </c>
      <c r="D240" s="7">
        <f>+'OCTUBRE 2024'!D240+'NOVIEMBRE 2024'!D240+'DICIEMBRE 2024'!D240+'PROD. FIN.'!D240</f>
        <v>0</v>
      </c>
      <c r="E240" s="7">
        <f t="shared" si="7"/>
        <v>3388622.3000000003</v>
      </c>
      <c r="F240" s="7">
        <f>+'OCTUBRE 2024'!F240+'NOVIEMBRE 2024'!F240+'DICIEMBRE 2024'!F240+'PROD. FIN.'!F240</f>
        <v>1668010.4900000002</v>
      </c>
      <c r="G240" s="7">
        <f>+'OCTUBRE 2024'!G240+'NOVIEMBRE 2024'!G240+'DICIEMBRE 2024'!G240+'PROD. FIN.'!G240</f>
        <v>0</v>
      </c>
      <c r="H240" s="7">
        <f t="shared" si="8"/>
        <v>1668010.4900000002</v>
      </c>
    </row>
    <row r="241" spans="1:8" x14ac:dyDescent="0.3">
      <c r="A241" s="6" t="s">
        <v>475</v>
      </c>
      <c r="B241" s="6" t="s">
        <v>476</v>
      </c>
      <c r="C241" s="7">
        <f>+'OCTUBRE 2024'!C241+'NOVIEMBRE 2024'!C241+'DICIEMBRE 2024'!C241+'PROD. FIN.'!C241</f>
        <v>1230474.25</v>
      </c>
      <c r="D241" s="7">
        <f>+'OCTUBRE 2024'!D241+'NOVIEMBRE 2024'!D241+'DICIEMBRE 2024'!D241+'PROD. FIN.'!D241</f>
        <v>0</v>
      </c>
      <c r="E241" s="7">
        <f t="shared" si="7"/>
        <v>1230474.25</v>
      </c>
      <c r="F241" s="7">
        <f>+'OCTUBRE 2024'!F241+'NOVIEMBRE 2024'!F241+'DICIEMBRE 2024'!F241+'PROD. FIN.'!F241</f>
        <v>891639.27</v>
      </c>
      <c r="G241" s="7">
        <f>+'OCTUBRE 2024'!G241+'NOVIEMBRE 2024'!G241+'DICIEMBRE 2024'!G241+'PROD. FIN.'!G241</f>
        <v>0</v>
      </c>
      <c r="H241" s="7">
        <f t="shared" si="8"/>
        <v>891639.27</v>
      </c>
    </row>
    <row r="242" spans="1:8" x14ac:dyDescent="0.3">
      <c r="A242" s="6" t="s">
        <v>477</v>
      </c>
      <c r="B242" s="6" t="s">
        <v>478</v>
      </c>
      <c r="C242" s="7">
        <f>+'OCTUBRE 2024'!C242+'NOVIEMBRE 2024'!C242+'DICIEMBRE 2024'!C242+'PROD. FIN.'!C242</f>
        <v>964364.34000000008</v>
      </c>
      <c r="D242" s="7">
        <f>+'OCTUBRE 2024'!D242+'NOVIEMBRE 2024'!D242+'DICIEMBRE 2024'!D242+'PROD. FIN.'!D242</f>
        <v>0</v>
      </c>
      <c r="E242" s="7">
        <f t="shared" si="7"/>
        <v>964364.34000000008</v>
      </c>
      <c r="F242" s="7">
        <f>+'OCTUBRE 2024'!F242+'NOVIEMBRE 2024'!F242+'DICIEMBRE 2024'!F242+'PROD. FIN.'!F242</f>
        <v>319490.48</v>
      </c>
      <c r="G242" s="7">
        <f>+'OCTUBRE 2024'!G242+'NOVIEMBRE 2024'!G242+'DICIEMBRE 2024'!G242+'PROD. FIN.'!G242</f>
        <v>0</v>
      </c>
      <c r="H242" s="7">
        <f t="shared" si="8"/>
        <v>319490.48</v>
      </c>
    </row>
    <row r="243" spans="1:8" x14ac:dyDescent="0.3">
      <c r="A243" s="6" t="s">
        <v>479</v>
      </c>
      <c r="B243" s="6" t="s">
        <v>480</v>
      </c>
      <c r="C243" s="7">
        <f>+'OCTUBRE 2024'!C243+'NOVIEMBRE 2024'!C243+'DICIEMBRE 2024'!C243+'PROD. FIN.'!C243</f>
        <v>399907.38</v>
      </c>
      <c r="D243" s="7">
        <f>+'OCTUBRE 2024'!D243+'NOVIEMBRE 2024'!D243+'DICIEMBRE 2024'!D243+'PROD. FIN.'!D243</f>
        <v>0</v>
      </c>
      <c r="E243" s="7">
        <f t="shared" si="7"/>
        <v>399907.38</v>
      </c>
      <c r="F243" s="7">
        <f>+'OCTUBRE 2024'!F243+'NOVIEMBRE 2024'!F243+'DICIEMBRE 2024'!F243+'PROD. FIN.'!F243</f>
        <v>365131.99</v>
      </c>
      <c r="G243" s="7">
        <f>+'OCTUBRE 2024'!G243+'NOVIEMBRE 2024'!G243+'DICIEMBRE 2024'!G243+'PROD. FIN.'!G243</f>
        <v>0</v>
      </c>
      <c r="H243" s="7">
        <f t="shared" si="8"/>
        <v>365131.99</v>
      </c>
    </row>
    <row r="244" spans="1:8" x14ac:dyDescent="0.3">
      <c r="A244" s="6" t="s">
        <v>481</v>
      </c>
      <c r="B244" s="6" t="s">
        <v>482</v>
      </c>
      <c r="C244" s="7">
        <f>+'OCTUBRE 2024'!C244+'NOVIEMBRE 2024'!C244+'DICIEMBRE 2024'!C244+'PROD. FIN.'!C244</f>
        <v>339349.62</v>
      </c>
      <c r="D244" s="7">
        <f>+'OCTUBRE 2024'!D244+'NOVIEMBRE 2024'!D244+'DICIEMBRE 2024'!D244+'PROD. FIN.'!D244</f>
        <v>0</v>
      </c>
      <c r="E244" s="7">
        <f t="shared" si="7"/>
        <v>339349.62</v>
      </c>
      <c r="F244" s="7">
        <f>+'OCTUBRE 2024'!F244+'NOVIEMBRE 2024'!F244+'DICIEMBRE 2024'!F244+'PROD. FIN.'!F244</f>
        <v>231467.61000000002</v>
      </c>
      <c r="G244" s="7">
        <f>+'OCTUBRE 2024'!G244+'NOVIEMBRE 2024'!G244+'DICIEMBRE 2024'!G244+'PROD. FIN.'!G244</f>
        <v>0</v>
      </c>
      <c r="H244" s="7">
        <f t="shared" si="8"/>
        <v>231467.61000000002</v>
      </c>
    </row>
    <row r="245" spans="1:8" x14ac:dyDescent="0.3">
      <c r="A245" s="6" t="s">
        <v>483</v>
      </c>
      <c r="B245" s="6" t="s">
        <v>484</v>
      </c>
      <c r="C245" s="7">
        <f>+'OCTUBRE 2024'!C245+'NOVIEMBRE 2024'!C245+'DICIEMBRE 2024'!C245+'PROD. FIN.'!C245</f>
        <v>473902.08999999997</v>
      </c>
      <c r="D245" s="7">
        <f>+'OCTUBRE 2024'!D245+'NOVIEMBRE 2024'!D245+'DICIEMBRE 2024'!D245+'PROD. FIN.'!D245</f>
        <v>0</v>
      </c>
      <c r="E245" s="7">
        <f t="shared" si="7"/>
        <v>473902.08999999997</v>
      </c>
      <c r="F245" s="7">
        <f>+'OCTUBRE 2024'!F245+'NOVIEMBRE 2024'!F245+'DICIEMBRE 2024'!F245+'PROD. FIN.'!F245</f>
        <v>232864.78</v>
      </c>
      <c r="G245" s="7">
        <f>+'OCTUBRE 2024'!G245+'NOVIEMBRE 2024'!G245+'DICIEMBRE 2024'!G245+'PROD. FIN.'!G245</f>
        <v>0</v>
      </c>
      <c r="H245" s="7">
        <f t="shared" si="8"/>
        <v>232864.78</v>
      </c>
    </row>
    <row r="246" spans="1:8" x14ac:dyDescent="0.3">
      <c r="A246" s="6" t="s">
        <v>485</v>
      </c>
      <c r="B246" s="6" t="s">
        <v>486</v>
      </c>
      <c r="C246" s="7">
        <f>+'OCTUBRE 2024'!C246+'NOVIEMBRE 2024'!C246+'DICIEMBRE 2024'!C246+'PROD. FIN.'!C246</f>
        <v>1454457.29</v>
      </c>
      <c r="D246" s="7">
        <f>+'OCTUBRE 2024'!D246+'NOVIEMBRE 2024'!D246+'DICIEMBRE 2024'!D246+'PROD. FIN.'!D246</f>
        <v>0</v>
      </c>
      <c r="E246" s="7">
        <f t="shared" si="7"/>
        <v>1454457.29</v>
      </c>
      <c r="F246" s="7">
        <f>+'OCTUBRE 2024'!F246+'NOVIEMBRE 2024'!F246+'DICIEMBRE 2024'!F246+'PROD. FIN.'!F246</f>
        <v>640145.30000000005</v>
      </c>
      <c r="G246" s="7">
        <f>+'OCTUBRE 2024'!G246+'NOVIEMBRE 2024'!G246+'DICIEMBRE 2024'!G246+'PROD. FIN.'!G246</f>
        <v>0</v>
      </c>
      <c r="H246" s="7">
        <f t="shared" si="8"/>
        <v>640145.30000000005</v>
      </c>
    </row>
    <row r="247" spans="1:8" x14ac:dyDescent="0.3">
      <c r="A247" s="6" t="s">
        <v>487</v>
      </c>
      <c r="B247" s="6" t="s">
        <v>488</v>
      </c>
      <c r="C247" s="7">
        <f>+'OCTUBRE 2024'!C247+'NOVIEMBRE 2024'!C247+'DICIEMBRE 2024'!C247+'PROD. FIN.'!C247</f>
        <v>397916.26999999996</v>
      </c>
      <c r="D247" s="7">
        <f>+'OCTUBRE 2024'!D247+'NOVIEMBRE 2024'!D247+'DICIEMBRE 2024'!D247+'PROD. FIN.'!D247</f>
        <v>0</v>
      </c>
      <c r="E247" s="7">
        <f t="shared" si="7"/>
        <v>397916.26999999996</v>
      </c>
      <c r="F247" s="7">
        <f>+'OCTUBRE 2024'!F247+'NOVIEMBRE 2024'!F247+'DICIEMBRE 2024'!F247+'PROD. FIN.'!F247</f>
        <v>240782.19</v>
      </c>
      <c r="G247" s="7">
        <f>+'OCTUBRE 2024'!G247+'NOVIEMBRE 2024'!G247+'DICIEMBRE 2024'!G247+'PROD. FIN.'!G247</f>
        <v>0</v>
      </c>
      <c r="H247" s="7">
        <f t="shared" si="8"/>
        <v>240782.19</v>
      </c>
    </row>
    <row r="248" spans="1:8" x14ac:dyDescent="0.3">
      <c r="A248" s="6" t="s">
        <v>489</v>
      </c>
      <c r="B248" s="6" t="s">
        <v>490</v>
      </c>
      <c r="C248" s="7">
        <f>+'OCTUBRE 2024'!C248+'NOVIEMBRE 2024'!C248+'DICIEMBRE 2024'!C248+'PROD. FIN.'!C248</f>
        <v>5429221.7400000002</v>
      </c>
      <c r="D248" s="7">
        <f>+'OCTUBRE 2024'!D248+'NOVIEMBRE 2024'!D248+'DICIEMBRE 2024'!D248+'PROD. FIN.'!D248</f>
        <v>0</v>
      </c>
      <c r="E248" s="7">
        <f t="shared" si="7"/>
        <v>5429221.7400000002</v>
      </c>
      <c r="F248" s="7">
        <f>+'OCTUBRE 2024'!F248+'NOVIEMBRE 2024'!F248+'DICIEMBRE 2024'!F248+'PROD. FIN.'!F248</f>
        <v>2895906.52</v>
      </c>
      <c r="G248" s="7">
        <f>+'OCTUBRE 2024'!G248+'NOVIEMBRE 2024'!G248+'DICIEMBRE 2024'!G248+'PROD. FIN.'!G248</f>
        <v>0</v>
      </c>
      <c r="H248" s="7">
        <f t="shared" si="8"/>
        <v>2895906.52</v>
      </c>
    </row>
    <row r="249" spans="1:8" x14ac:dyDescent="0.3">
      <c r="A249" s="6" t="s">
        <v>491</v>
      </c>
      <c r="B249" s="6" t="s">
        <v>492</v>
      </c>
      <c r="C249" s="7">
        <f>+'OCTUBRE 2024'!C249+'NOVIEMBRE 2024'!C249+'DICIEMBRE 2024'!C249+'PROD. FIN.'!C249</f>
        <v>374093.97000000003</v>
      </c>
      <c r="D249" s="7">
        <f>+'OCTUBRE 2024'!D249+'NOVIEMBRE 2024'!D249+'DICIEMBRE 2024'!D249+'PROD. FIN.'!D249</f>
        <v>0</v>
      </c>
      <c r="E249" s="7">
        <f t="shared" si="7"/>
        <v>374093.97000000003</v>
      </c>
      <c r="F249" s="7">
        <f>+'OCTUBRE 2024'!F249+'NOVIEMBRE 2024'!F249+'DICIEMBRE 2024'!F249+'PROD. FIN.'!F249</f>
        <v>459907.95</v>
      </c>
      <c r="G249" s="7">
        <f>+'OCTUBRE 2024'!G249+'NOVIEMBRE 2024'!G249+'DICIEMBRE 2024'!G249+'PROD. FIN.'!G249</f>
        <v>0</v>
      </c>
      <c r="H249" s="7">
        <f t="shared" si="8"/>
        <v>459907.95</v>
      </c>
    </row>
    <row r="250" spans="1:8" x14ac:dyDescent="0.3">
      <c r="A250" s="6" t="s">
        <v>493</v>
      </c>
      <c r="B250" s="6" t="s">
        <v>494</v>
      </c>
      <c r="C250" s="7">
        <f>+'OCTUBRE 2024'!C250+'NOVIEMBRE 2024'!C250+'DICIEMBRE 2024'!C250+'PROD. FIN.'!C250</f>
        <v>934263.51</v>
      </c>
      <c r="D250" s="7">
        <f>+'OCTUBRE 2024'!D250+'NOVIEMBRE 2024'!D250+'DICIEMBRE 2024'!D250+'PROD. FIN.'!D250</f>
        <v>0</v>
      </c>
      <c r="E250" s="7">
        <f t="shared" si="7"/>
        <v>934263.51</v>
      </c>
      <c r="F250" s="7">
        <f>+'OCTUBRE 2024'!F250+'NOVIEMBRE 2024'!F250+'DICIEMBRE 2024'!F250+'PROD. FIN.'!F250</f>
        <v>916090.08000000007</v>
      </c>
      <c r="G250" s="7">
        <f>+'OCTUBRE 2024'!G250+'NOVIEMBRE 2024'!G250+'DICIEMBRE 2024'!G250+'PROD. FIN.'!G250</f>
        <v>0</v>
      </c>
      <c r="H250" s="7">
        <f t="shared" si="8"/>
        <v>916090.08000000007</v>
      </c>
    </row>
    <row r="251" spans="1:8" x14ac:dyDescent="0.3">
      <c r="A251" s="6" t="s">
        <v>495</v>
      </c>
      <c r="B251" s="6" t="s">
        <v>496</v>
      </c>
      <c r="C251" s="7">
        <f>+'OCTUBRE 2024'!C251+'NOVIEMBRE 2024'!C251+'DICIEMBRE 2024'!C251+'PROD. FIN.'!C251</f>
        <v>400889.68</v>
      </c>
      <c r="D251" s="7">
        <f>+'OCTUBRE 2024'!D251+'NOVIEMBRE 2024'!D251+'DICIEMBRE 2024'!D251+'PROD. FIN.'!D251</f>
        <v>0</v>
      </c>
      <c r="E251" s="7">
        <f t="shared" si="7"/>
        <v>400889.68</v>
      </c>
      <c r="F251" s="7">
        <f>+'OCTUBRE 2024'!F251+'NOVIEMBRE 2024'!F251+'DICIEMBRE 2024'!F251+'PROD. FIN.'!F251</f>
        <v>308312.98</v>
      </c>
      <c r="G251" s="7">
        <f>+'OCTUBRE 2024'!G251+'NOVIEMBRE 2024'!G251+'DICIEMBRE 2024'!G251+'PROD. FIN.'!G251</f>
        <v>0</v>
      </c>
      <c r="H251" s="7">
        <f t="shared" si="8"/>
        <v>308312.98</v>
      </c>
    </row>
    <row r="252" spans="1:8" x14ac:dyDescent="0.3">
      <c r="A252" s="6" t="s">
        <v>497</v>
      </c>
      <c r="B252" s="6" t="s">
        <v>498</v>
      </c>
      <c r="C252" s="7">
        <f>+'OCTUBRE 2024'!C252+'NOVIEMBRE 2024'!C252+'DICIEMBRE 2024'!C252+'PROD. FIN.'!C252</f>
        <v>398481.87</v>
      </c>
      <c r="D252" s="7">
        <f>+'OCTUBRE 2024'!D252+'NOVIEMBRE 2024'!D252+'DICIEMBRE 2024'!D252+'PROD. FIN.'!D252</f>
        <v>0</v>
      </c>
      <c r="E252" s="7">
        <f t="shared" si="7"/>
        <v>398481.87</v>
      </c>
      <c r="F252" s="7">
        <f>+'OCTUBRE 2024'!F252+'NOVIEMBRE 2024'!F252+'DICIEMBRE 2024'!F252+'PROD. FIN.'!F252</f>
        <v>142280.4</v>
      </c>
      <c r="G252" s="7">
        <f>+'OCTUBRE 2024'!G252+'NOVIEMBRE 2024'!G252+'DICIEMBRE 2024'!G252+'PROD. FIN.'!G252</f>
        <v>0</v>
      </c>
      <c r="H252" s="7">
        <f t="shared" si="8"/>
        <v>142280.4</v>
      </c>
    </row>
    <row r="253" spans="1:8" x14ac:dyDescent="0.3">
      <c r="A253" s="6" t="s">
        <v>499</v>
      </c>
      <c r="B253" s="6" t="s">
        <v>500</v>
      </c>
      <c r="C253" s="7">
        <f>+'OCTUBRE 2024'!C253+'NOVIEMBRE 2024'!C253+'DICIEMBRE 2024'!C253+'PROD. FIN.'!C253</f>
        <v>164845.29</v>
      </c>
      <c r="D253" s="7">
        <f>+'OCTUBRE 2024'!D253+'NOVIEMBRE 2024'!D253+'DICIEMBRE 2024'!D253+'PROD. FIN.'!D253</f>
        <v>0</v>
      </c>
      <c r="E253" s="7">
        <f t="shared" si="7"/>
        <v>164845.29</v>
      </c>
      <c r="F253" s="7">
        <f>+'OCTUBRE 2024'!F253+'NOVIEMBRE 2024'!F253+'DICIEMBRE 2024'!F253+'PROD. FIN.'!F253</f>
        <v>377008.11</v>
      </c>
      <c r="G253" s="7">
        <f>+'OCTUBRE 2024'!G253+'NOVIEMBRE 2024'!G253+'DICIEMBRE 2024'!G253+'PROD. FIN.'!G253</f>
        <v>0</v>
      </c>
      <c r="H253" s="7">
        <f t="shared" si="8"/>
        <v>377008.11</v>
      </c>
    </row>
    <row r="254" spans="1:8" x14ac:dyDescent="0.3">
      <c r="A254" s="6" t="s">
        <v>501</v>
      </c>
      <c r="B254" s="6" t="s">
        <v>502</v>
      </c>
      <c r="C254" s="7">
        <f>+'OCTUBRE 2024'!C254+'NOVIEMBRE 2024'!C254+'DICIEMBRE 2024'!C254+'PROD. FIN.'!C254</f>
        <v>6585491.9900000002</v>
      </c>
      <c r="D254" s="7">
        <f>+'OCTUBRE 2024'!D254+'NOVIEMBRE 2024'!D254+'DICIEMBRE 2024'!D254+'PROD. FIN.'!D254</f>
        <v>0</v>
      </c>
      <c r="E254" s="7">
        <f t="shared" si="7"/>
        <v>6585491.9900000002</v>
      </c>
      <c r="F254" s="7">
        <f>+'OCTUBRE 2024'!F254+'NOVIEMBRE 2024'!F254+'DICIEMBRE 2024'!F254+'PROD. FIN.'!F254</f>
        <v>3625937.6100000003</v>
      </c>
      <c r="G254" s="7">
        <f>+'OCTUBRE 2024'!G254+'NOVIEMBRE 2024'!G254+'DICIEMBRE 2024'!G254+'PROD. FIN.'!G254</f>
        <v>0</v>
      </c>
      <c r="H254" s="7">
        <f t="shared" si="8"/>
        <v>3625937.6100000003</v>
      </c>
    </row>
    <row r="255" spans="1:8" x14ac:dyDescent="0.3">
      <c r="A255" s="6" t="s">
        <v>503</v>
      </c>
      <c r="B255" s="6" t="s">
        <v>504</v>
      </c>
      <c r="C255" s="7">
        <f>+'OCTUBRE 2024'!C255+'NOVIEMBRE 2024'!C255+'DICIEMBRE 2024'!C255+'PROD. FIN.'!C255</f>
        <v>1266965.1100000001</v>
      </c>
      <c r="D255" s="7">
        <f>+'OCTUBRE 2024'!D255+'NOVIEMBRE 2024'!D255+'DICIEMBRE 2024'!D255+'PROD. FIN.'!D255</f>
        <v>0</v>
      </c>
      <c r="E255" s="7">
        <f t="shared" si="7"/>
        <v>1266965.1100000001</v>
      </c>
      <c r="F255" s="7">
        <f>+'OCTUBRE 2024'!F255+'NOVIEMBRE 2024'!F255+'DICIEMBRE 2024'!F255+'PROD. FIN.'!F255</f>
        <v>892105</v>
      </c>
      <c r="G255" s="7">
        <f>+'OCTUBRE 2024'!G255+'NOVIEMBRE 2024'!G255+'DICIEMBRE 2024'!G255+'PROD. FIN.'!G255</f>
        <v>0</v>
      </c>
      <c r="H255" s="7">
        <f t="shared" si="8"/>
        <v>892105</v>
      </c>
    </row>
    <row r="256" spans="1:8" x14ac:dyDescent="0.3">
      <c r="A256" s="6" t="s">
        <v>505</v>
      </c>
      <c r="B256" s="6" t="s">
        <v>506</v>
      </c>
      <c r="C256" s="7">
        <f>+'OCTUBRE 2024'!C256+'NOVIEMBRE 2024'!C256+'DICIEMBRE 2024'!C256+'PROD. FIN.'!C256</f>
        <v>367994.33999999997</v>
      </c>
      <c r="D256" s="7">
        <f>+'OCTUBRE 2024'!D256+'NOVIEMBRE 2024'!D256+'DICIEMBRE 2024'!D256+'PROD. FIN.'!D256</f>
        <v>0</v>
      </c>
      <c r="E256" s="7">
        <f t="shared" si="7"/>
        <v>367994.33999999997</v>
      </c>
      <c r="F256" s="7">
        <f>+'OCTUBRE 2024'!F256+'NOVIEMBRE 2024'!F256+'DICIEMBRE 2024'!F256+'PROD. FIN.'!F256</f>
        <v>288519.48</v>
      </c>
      <c r="G256" s="7">
        <f>+'OCTUBRE 2024'!G256+'NOVIEMBRE 2024'!G256+'DICIEMBRE 2024'!G256+'PROD. FIN.'!G256</f>
        <v>0</v>
      </c>
      <c r="H256" s="7">
        <f t="shared" si="8"/>
        <v>288519.48</v>
      </c>
    </row>
    <row r="257" spans="1:8" x14ac:dyDescent="0.3">
      <c r="A257" s="6" t="s">
        <v>507</v>
      </c>
      <c r="B257" s="6" t="s">
        <v>508</v>
      </c>
      <c r="C257" s="7">
        <f>+'OCTUBRE 2024'!C257+'NOVIEMBRE 2024'!C257+'DICIEMBRE 2024'!C257+'PROD. FIN.'!C257</f>
        <v>464522.85000000003</v>
      </c>
      <c r="D257" s="7">
        <f>+'OCTUBRE 2024'!D257+'NOVIEMBRE 2024'!D257+'DICIEMBRE 2024'!D257+'PROD. FIN.'!D257</f>
        <v>0</v>
      </c>
      <c r="E257" s="7">
        <f t="shared" si="7"/>
        <v>464522.85000000003</v>
      </c>
      <c r="F257" s="7">
        <f>+'OCTUBRE 2024'!F257+'NOVIEMBRE 2024'!F257+'DICIEMBRE 2024'!F257+'PROD. FIN.'!F257</f>
        <v>283396.46000000002</v>
      </c>
      <c r="G257" s="7">
        <f>+'OCTUBRE 2024'!G257+'NOVIEMBRE 2024'!G257+'DICIEMBRE 2024'!G257+'PROD. FIN.'!G257</f>
        <v>0</v>
      </c>
      <c r="H257" s="7">
        <f t="shared" si="8"/>
        <v>283396.46000000002</v>
      </c>
    </row>
    <row r="258" spans="1:8" x14ac:dyDescent="0.3">
      <c r="A258" s="6" t="s">
        <v>509</v>
      </c>
      <c r="B258" s="6" t="s">
        <v>510</v>
      </c>
      <c r="C258" s="7">
        <f>+'OCTUBRE 2024'!C258+'NOVIEMBRE 2024'!C258+'DICIEMBRE 2024'!C258+'PROD. FIN.'!C258</f>
        <v>945657.76</v>
      </c>
      <c r="D258" s="7">
        <f>+'OCTUBRE 2024'!D258+'NOVIEMBRE 2024'!D258+'DICIEMBRE 2024'!D258+'PROD. FIN.'!D258</f>
        <v>0</v>
      </c>
      <c r="E258" s="7">
        <f t="shared" si="7"/>
        <v>945657.76</v>
      </c>
      <c r="F258" s="7">
        <f>+'OCTUBRE 2024'!F258+'NOVIEMBRE 2024'!F258+'DICIEMBRE 2024'!F258+'PROD. FIN.'!F258</f>
        <v>555149.65</v>
      </c>
      <c r="G258" s="7">
        <f>+'OCTUBRE 2024'!G258+'NOVIEMBRE 2024'!G258+'DICIEMBRE 2024'!G258+'PROD. FIN.'!G258</f>
        <v>0</v>
      </c>
      <c r="H258" s="7">
        <f t="shared" si="8"/>
        <v>555149.65</v>
      </c>
    </row>
    <row r="259" spans="1:8" x14ac:dyDescent="0.3">
      <c r="A259" s="6" t="s">
        <v>511</v>
      </c>
      <c r="B259" s="6" t="s">
        <v>512</v>
      </c>
      <c r="C259" s="7">
        <f>+'OCTUBRE 2024'!C259+'NOVIEMBRE 2024'!C259+'DICIEMBRE 2024'!C259+'PROD. FIN.'!C259</f>
        <v>1241369.3999999999</v>
      </c>
      <c r="D259" s="7">
        <f>+'OCTUBRE 2024'!D259+'NOVIEMBRE 2024'!D259+'DICIEMBRE 2024'!D259+'PROD. FIN.'!D259</f>
        <v>0</v>
      </c>
      <c r="E259" s="7">
        <f t="shared" si="7"/>
        <v>1241369.3999999999</v>
      </c>
      <c r="F259" s="7">
        <f>+'OCTUBRE 2024'!F259+'NOVIEMBRE 2024'!F259+'DICIEMBRE 2024'!F259+'PROD. FIN.'!F259</f>
        <v>470619.73</v>
      </c>
      <c r="G259" s="7">
        <f>+'OCTUBRE 2024'!G259+'NOVIEMBRE 2024'!G259+'DICIEMBRE 2024'!G259+'PROD. FIN.'!G259</f>
        <v>0</v>
      </c>
      <c r="H259" s="7">
        <f t="shared" si="8"/>
        <v>470619.73</v>
      </c>
    </row>
    <row r="260" spans="1:8" x14ac:dyDescent="0.3">
      <c r="A260" s="6" t="s">
        <v>513</v>
      </c>
      <c r="B260" s="6" t="s">
        <v>514</v>
      </c>
      <c r="C260" s="7">
        <f>+'OCTUBRE 2024'!C260+'NOVIEMBRE 2024'!C260+'DICIEMBRE 2024'!C260+'PROD. FIN.'!C260</f>
        <v>1377674.47</v>
      </c>
      <c r="D260" s="7">
        <f>+'OCTUBRE 2024'!D260+'NOVIEMBRE 2024'!D260+'DICIEMBRE 2024'!D260+'PROD. FIN.'!D260</f>
        <v>0</v>
      </c>
      <c r="E260" s="7">
        <f t="shared" si="7"/>
        <v>1377674.47</v>
      </c>
      <c r="F260" s="7">
        <f>+'OCTUBRE 2024'!F260+'NOVIEMBRE 2024'!F260+'DICIEMBRE 2024'!F260+'PROD. FIN.'!F260</f>
        <v>746797.38</v>
      </c>
      <c r="G260" s="7">
        <f>+'OCTUBRE 2024'!G260+'NOVIEMBRE 2024'!G260+'DICIEMBRE 2024'!G260+'PROD. FIN.'!G260</f>
        <v>0</v>
      </c>
      <c r="H260" s="7">
        <f t="shared" si="8"/>
        <v>746797.38</v>
      </c>
    </row>
    <row r="261" spans="1:8" x14ac:dyDescent="0.3">
      <c r="A261" s="6" t="s">
        <v>515</v>
      </c>
      <c r="B261" s="6" t="s">
        <v>516</v>
      </c>
      <c r="C261" s="7">
        <f>+'OCTUBRE 2024'!C261+'NOVIEMBRE 2024'!C261+'DICIEMBRE 2024'!C261+'PROD. FIN.'!C261</f>
        <v>818790.13</v>
      </c>
      <c r="D261" s="7">
        <f>+'OCTUBRE 2024'!D261+'NOVIEMBRE 2024'!D261+'DICIEMBRE 2024'!D261+'PROD. FIN.'!D261</f>
        <v>0</v>
      </c>
      <c r="E261" s="7">
        <f t="shared" si="7"/>
        <v>818790.13</v>
      </c>
      <c r="F261" s="7">
        <f>+'OCTUBRE 2024'!F261+'NOVIEMBRE 2024'!F261+'DICIEMBRE 2024'!F261+'PROD. FIN.'!F261</f>
        <v>460373.67999999993</v>
      </c>
      <c r="G261" s="7">
        <f>+'OCTUBRE 2024'!G261+'NOVIEMBRE 2024'!G261+'DICIEMBRE 2024'!G261+'PROD. FIN.'!G261</f>
        <v>0</v>
      </c>
      <c r="H261" s="7">
        <f t="shared" si="8"/>
        <v>460373.67999999993</v>
      </c>
    </row>
    <row r="262" spans="1:8" x14ac:dyDescent="0.3">
      <c r="A262" s="6" t="s">
        <v>517</v>
      </c>
      <c r="B262" s="6" t="s">
        <v>518</v>
      </c>
      <c r="C262" s="7">
        <f>+'OCTUBRE 2024'!C262+'NOVIEMBRE 2024'!C262+'DICIEMBRE 2024'!C262+'PROD. FIN.'!C262</f>
        <v>180955.46000000002</v>
      </c>
      <c r="D262" s="7">
        <f>+'OCTUBRE 2024'!D262+'NOVIEMBRE 2024'!D262+'DICIEMBRE 2024'!D262+'PROD. FIN.'!D262</f>
        <v>0</v>
      </c>
      <c r="E262" s="7">
        <f t="shared" si="7"/>
        <v>180955.46000000002</v>
      </c>
      <c r="F262" s="7">
        <f>+'OCTUBRE 2024'!F262+'NOVIEMBRE 2024'!F262+'DICIEMBRE 2024'!F262+'PROD. FIN.'!F262</f>
        <v>53326.04</v>
      </c>
      <c r="G262" s="7">
        <f>+'OCTUBRE 2024'!G262+'NOVIEMBRE 2024'!G262+'DICIEMBRE 2024'!G262+'PROD. FIN.'!G262</f>
        <v>0</v>
      </c>
      <c r="H262" s="7">
        <f t="shared" si="8"/>
        <v>53326.04</v>
      </c>
    </row>
    <row r="263" spans="1:8" x14ac:dyDescent="0.3">
      <c r="A263" s="6" t="s">
        <v>519</v>
      </c>
      <c r="B263" s="6" t="s">
        <v>520</v>
      </c>
      <c r="C263" s="7">
        <f>+'OCTUBRE 2024'!C263+'NOVIEMBRE 2024'!C263+'DICIEMBRE 2024'!C263+'PROD. FIN.'!C263</f>
        <v>483680.33</v>
      </c>
      <c r="D263" s="7">
        <f>+'OCTUBRE 2024'!D263+'NOVIEMBRE 2024'!D263+'DICIEMBRE 2024'!D263+'PROD. FIN.'!D263</f>
        <v>0</v>
      </c>
      <c r="E263" s="7">
        <f t="shared" si="7"/>
        <v>483680.33</v>
      </c>
      <c r="F263" s="7">
        <f>+'OCTUBRE 2024'!F263+'NOVIEMBRE 2024'!F263+'DICIEMBRE 2024'!F263+'PROD. FIN.'!F263</f>
        <v>244973.75</v>
      </c>
      <c r="G263" s="7">
        <f>+'OCTUBRE 2024'!G263+'NOVIEMBRE 2024'!G263+'DICIEMBRE 2024'!G263+'PROD. FIN.'!G263</f>
        <v>0</v>
      </c>
      <c r="H263" s="7">
        <f t="shared" si="8"/>
        <v>244973.75</v>
      </c>
    </row>
    <row r="264" spans="1:8" x14ac:dyDescent="0.3">
      <c r="A264" s="6" t="s">
        <v>521</v>
      </c>
      <c r="B264" s="6" t="s">
        <v>522</v>
      </c>
      <c r="C264" s="7">
        <f>+'OCTUBRE 2024'!C264+'NOVIEMBRE 2024'!C264+'DICIEMBRE 2024'!C264+'PROD. FIN.'!C264</f>
        <v>337634.41</v>
      </c>
      <c r="D264" s="7">
        <f>+'OCTUBRE 2024'!D264+'NOVIEMBRE 2024'!D264+'DICIEMBRE 2024'!D264+'PROD. FIN.'!D264</f>
        <v>0</v>
      </c>
      <c r="E264" s="7">
        <f t="shared" ref="E264:E327" si="9">C264-D264</f>
        <v>337634.41</v>
      </c>
      <c r="F264" s="7">
        <f>+'OCTUBRE 2024'!F264+'NOVIEMBRE 2024'!F264+'DICIEMBRE 2024'!F264+'PROD. FIN.'!F264</f>
        <v>162539.63</v>
      </c>
      <c r="G264" s="7">
        <f>+'OCTUBRE 2024'!G264+'NOVIEMBRE 2024'!G264+'DICIEMBRE 2024'!G264+'PROD. FIN.'!G264</f>
        <v>0</v>
      </c>
      <c r="H264" s="7">
        <f t="shared" ref="H264:H327" si="10">F264-G264</f>
        <v>162539.63</v>
      </c>
    </row>
    <row r="265" spans="1:8" x14ac:dyDescent="0.3">
      <c r="A265" s="6" t="s">
        <v>523</v>
      </c>
      <c r="B265" s="6" t="s">
        <v>524</v>
      </c>
      <c r="C265" s="7">
        <f>+'OCTUBRE 2024'!C265+'NOVIEMBRE 2024'!C265+'DICIEMBRE 2024'!C265+'PROD. FIN.'!C265</f>
        <v>1017630.26</v>
      </c>
      <c r="D265" s="7">
        <f>+'OCTUBRE 2024'!D265+'NOVIEMBRE 2024'!D265+'DICIEMBRE 2024'!D265+'PROD. FIN.'!D265</f>
        <v>0</v>
      </c>
      <c r="E265" s="7">
        <f t="shared" si="9"/>
        <v>1017630.26</v>
      </c>
      <c r="F265" s="7">
        <f>+'OCTUBRE 2024'!F265+'NOVIEMBRE 2024'!F265+'DICIEMBRE 2024'!F265+'PROD. FIN.'!F265</f>
        <v>498796.36999999994</v>
      </c>
      <c r="G265" s="7">
        <f>+'OCTUBRE 2024'!G265+'NOVIEMBRE 2024'!G265+'DICIEMBRE 2024'!G265+'PROD. FIN.'!G265</f>
        <v>0</v>
      </c>
      <c r="H265" s="7">
        <f t="shared" si="10"/>
        <v>498796.36999999994</v>
      </c>
    </row>
    <row r="266" spans="1:8" x14ac:dyDescent="0.3">
      <c r="A266" s="6" t="s">
        <v>525</v>
      </c>
      <c r="B266" s="6" t="s">
        <v>526</v>
      </c>
      <c r="C266" s="7">
        <f>+'OCTUBRE 2024'!C266+'NOVIEMBRE 2024'!C266+'DICIEMBRE 2024'!C266+'PROD. FIN.'!C266</f>
        <v>776449.65</v>
      </c>
      <c r="D266" s="7">
        <f>+'OCTUBRE 2024'!D266+'NOVIEMBRE 2024'!D266+'DICIEMBRE 2024'!D266+'PROD. FIN.'!D266</f>
        <v>0</v>
      </c>
      <c r="E266" s="7">
        <f t="shared" si="9"/>
        <v>776449.65</v>
      </c>
      <c r="F266" s="7">
        <f>+'OCTUBRE 2024'!F266+'NOVIEMBRE 2024'!F266+'DICIEMBRE 2024'!F266+'PROD. FIN.'!F266</f>
        <v>510206.75000000006</v>
      </c>
      <c r="G266" s="7">
        <f>+'OCTUBRE 2024'!G266+'NOVIEMBRE 2024'!G266+'DICIEMBRE 2024'!G266+'PROD. FIN.'!G266</f>
        <v>0</v>
      </c>
      <c r="H266" s="7">
        <f t="shared" si="10"/>
        <v>510206.75000000006</v>
      </c>
    </row>
    <row r="267" spans="1:8" x14ac:dyDescent="0.3">
      <c r="A267" s="6" t="s">
        <v>527</v>
      </c>
      <c r="B267" s="6" t="s">
        <v>528</v>
      </c>
      <c r="C267" s="7">
        <f>+'OCTUBRE 2024'!C267+'NOVIEMBRE 2024'!C267+'DICIEMBRE 2024'!C267+'PROD. FIN.'!C267</f>
        <v>2198111.81</v>
      </c>
      <c r="D267" s="7">
        <f>+'OCTUBRE 2024'!D267+'NOVIEMBRE 2024'!D267+'DICIEMBRE 2024'!D267+'PROD. FIN.'!D267</f>
        <v>0</v>
      </c>
      <c r="E267" s="7">
        <f t="shared" si="9"/>
        <v>2198111.81</v>
      </c>
      <c r="F267" s="7">
        <f>+'OCTUBRE 2024'!F267+'NOVIEMBRE 2024'!F267+'DICIEMBRE 2024'!F267+'PROD. FIN.'!F267</f>
        <v>1614218.71</v>
      </c>
      <c r="G267" s="7">
        <f>+'OCTUBRE 2024'!G267+'NOVIEMBRE 2024'!G267+'DICIEMBRE 2024'!G267+'PROD. FIN.'!G267</f>
        <v>0</v>
      </c>
      <c r="H267" s="7">
        <f t="shared" si="10"/>
        <v>1614218.71</v>
      </c>
    </row>
    <row r="268" spans="1:8" x14ac:dyDescent="0.3">
      <c r="A268" s="6" t="s">
        <v>529</v>
      </c>
      <c r="B268" s="6" t="s">
        <v>530</v>
      </c>
      <c r="C268" s="7">
        <f>+'OCTUBRE 2024'!C268+'NOVIEMBRE 2024'!C268+'DICIEMBRE 2024'!C268+'PROD. FIN.'!C268</f>
        <v>375314.87</v>
      </c>
      <c r="D268" s="7">
        <f>+'OCTUBRE 2024'!D268+'NOVIEMBRE 2024'!D268+'DICIEMBRE 2024'!D268+'PROD. FIN.'!D268</f>
        <v>0</v>
      </c>
      <c r="E268" s="7">
        <f t="shared" si="9"/>
        <v>375314.87</v>
      </c>
      <c r="F268" s="7">
        <f>+'OCTUBRE 2024'!F268+'NOVIEMBRE 2024'!F268+'DICIEMBRE 2024'!F268+'PROD. FIN.'!F268</f>
        <v>230769</v>
      </c>
      <c r="G268" s="7">
        <f>+'OCTUBRE 2024'!G268+'NOVIEMBRE 2024'!G268+'DICIEMBRE 2024'!G268+'PROD. FIN.'!G268</f>
        <v>0</v>
      </c>
      <c r="H268" s="7">
        <f t="shared" si="10"/>
        <v>230769</v>
      </c>
    </row>
    <row r="269" spans="1:8" x14ac:dyDescent="0.3">
      <c r="A269" s="6" t="s">
        <v>531</v>
      </c>
      <c r="B269" s="6" t="s">
        <v>532</v>
      </c>
      <c r="C269" s="7">
        <f>+'OCTUBRE 2024'!C269+'NOVIEMBRE 2024'!C269+'DICIEMBRE 2024'!C269+'PROD. FIN.'!C269</f>
        <v>1843497.92</v>
      </c>
      <c r="D269" s="7">
        <f>+'OCTUBRE 2024'!D269+'NOVIEMBRE 2024'!D269+'DICIEMBRE 2024'!D269+'PROD. FIN.'!D269</f>
        <v>0</v>
      </c>
      <c r="E269" s="7">
        <f t="shared" si="9"/>
        <v>1843497.92</v>
      </c>
      <c r="F269" s="7">
        <f>+'OCTUBRE 2024'!F269+'NOVIEMBRE 2024'!F269+'DICIEMBRE 2024'!F269+'PROD. FIN.'!F269</f>
        <v>741441.48</v>
      </c>
      <c r="G269" s="7">
        <f>+'OCTUBRE 2024'!G269+'NOVIEMBRE 2024'!G269+'DICIEMBRE 2024'!G269+'PROD. FIN.'!G269</f>
        <v>0</v>
      </c>
      <c r="H269" s="7">
        <f t="shared" si="10"/>
        <v>741441.48</v>
      </c>
    </row>
    <row r="270" spans="1:8" x14ac:dyDescent="0.3">
      <c r="A270" s="6" t="s">
        <v>533</v>
      </c>
      <c r="B270" s="6" t="s">
        <v>534</v>
      </c>
      <c r="C270" s="7">
        <f>+'OCTUBRE 2024'!C270+'NOVIEMBRE 2024'!C270+'DICIEMBRE 2024'!C270+'PROD. FIN.'!C270</f>
        <v>929183.59</v>
      </c>
      <c r="D270" s="7">
        <f>+'OCTUBRE 2024'!D270+'NOVIEMBRE 2024'!D270+'DICIEMBRE 2024'!D270+'PROD. FIN.'!D270</f>
        <v>0</v>
      </c>
      <c r="E270" s="7">
        <f t="shared" si="9"/>
        <v>929183.59</v>
      </c>
      <c r="F270" s="7">
        <f>+'OCTUBRE 2024'!F270+'NOVIEMBRE 2024'!F270+'DICIEMBRE 2024'!F270+'PROD. FIN.'!F270</f>
        <v>505083.73</v>
      </c>
      <c r="G270" s="7">
        <f>+'OCTUBRE 2024'!G270+'NOVIEMBRE 2024'!G270+'DICIEMBRE 2024'!G270+'PROD. FIN.'!G270</f>
        <v>0</v>
      </c>
      <c r="H270" s="7">
        <f t="shared" si="10"/>
        <v>505083.73</v>
      </c>
    </row>
    <row r="271" spans="1:8" x14ac:dyDescent="0.3">
      <c r="A271" s="6" t="s">
        <v>535</v>
      </c>
      <c r="B271" s="6" t="s">
        <v>536</v>
      </c>
      <c r="C271" s="7">
        <f>+'OCTUBRE 2024'!C271+'NOVIEMBRE 2024'!C271+'DICIEMBRE 2024'!C271+'PROD. FIN.'!C271</f>
        <v>2038101.34</v>
      </c>
      <c r="D271" s="7">
        <f>+'OCTUBRE 2024'!D271+'NOVIEMBRE 2024'!D271+'DICIEMBRE 2024'!D271+'PROD. FIN.'!D271</f>
        <v>0</v>
      </c>
      <c r="E271" s="7">
        <f t="shared" si="9"/>
        <v>2038101.34</v>
      </c>
      <c r="F271" s="7">
        <f>+'OCTUBRE 2024'!F271+'NOVIEMBRE 2024'!F271+'DICIEMBRE 2024'!F271+'PROD. FIN.'!F271</f>
        <v>1562755.5999999999</v>
      </c>
      <c r="G271" s="7">
        <f>+'OCTUBRE 2024'!G271+'NOVIEMBRE 2024'!G271+'DICIEMBRE 2024'!G271+'PROD. FIN.'!G271</f>
        <v>0</v>
      </c>
      <c r="H271" s="7">
        <f t="shared" si="10"/>
        <v>1562755.5999999999</v>
      </c>
    </row>
    <row r="272" spans="1:8" x14ac:dyDescent="0.3">
      <c r="A272" s="6" t="s">
        <v>537</v>
      </c>
      <c r="B272" s="6" t="s">
        <v>538</v>
      </c>
      <c r="C272" s="7">
        <f>+'OCTUBRE 2024'!C272+'NOVIEMBRE 2024'!C272+'DICIEMBRE 2024'!C272+'PROD. FIN.'!C272</f>
        <v>2138446.16</v>
      </c>
      <c r="D272" s="7">
        <f>+'OCTUBRE 2024'!D272+'NOVIEMBRE 2024'!D272+'DICIEMBRE 2024'!D272+'PROD. FIN.'!D272</f>
        <v>0</v>
      </c>
      <c r="E272" s="7">
        <f t="shared" si="9"/>
        <v>2138446.16</v>
      </c>
      <c r="F272" s="7">
        <f>+'OCTUBRE 2024'!F272+'NOVIEMBRE 2024'!F272+'DICIEMBRE 2024'!F272+'PROD. FIN.'!F272</f>
        <v>1991226.79</v>
      </c>
      <c r="G272" s="7">
        <f>+'OCTUBRE 2024'!G272+'NOVIEMBRE 2024'!G272+'DICIEMBRE 2024'!G272+'PROD. FIN.'!G272</f>
        <v>0</v>
      </c>
      <c r="H272" s="7">
        <f t="shared" si="10"/>
        <v>1991226.79</v>
      </c>
    </row>
    <row r="273" spans="1:8" x14ac:dyDescent="0.3">
      <c r="A273" s="6" t="s">
        <v>539</v>
      </c>
      <c r="B273" s="6" t="s">
        <v>540</v>
      </c>
      <c r="C273" s="7">
        <f>+'OCTUBRE 2024'!C273+'NOVIEMBRE 2024'!C273+'DICIEMBRE 2024'!C273+'PROD. FIN.'!C273</f>
        <v>148290.82</v>
      </c>
      <c r="D273" s="7">
        <f>+'OCTUBRE 2024'!D273+'NOVIEMBRE 2024'!D273+'DICIEMBRE 2024'!D273+'PROD. FIN.'!D273</f>
        <v>0</v>
      </c>
      <c r="E273" s="7">
        <f t="shared" si="9"/>
        <v>148290.82</v>
      </c>
      <c r="F273" s="7">
        <f>+'OCTUBRE 2024'!F273+'NOVIEMBRE 2024'!F273+'DICIEMBRE 2024'!F273+'PROD. FIN.'!F273</f>
        <v>57051.860000000008</v>
      </c>
      <c r="G273" s="7">
        <f>+'OCTUBRE 2024'!G273+'NOVIEMBRE 2024'!G273+'DICIEMBRE 2024'!G273+'PROD. FIN.'!G273</f>
        <v>0</v>
      </c>
      <c r="H273" s="7">
        <f t="shared" si="10"/>
        <v>57051.860000000008</v>
      </c>
    </row>
    <row r="274" spans="1:8" x14ac:dyDescent="0.3">
      <c r="A274" s="6" t="s">
        <v>541</v>
      </c>
      <c r="B274" s="6" t="s">
        <v>542</v>
      </c>
      <c r="C274" s="7">
        <f>+'OCTUBRE 2024'!C274+'NOVIEMBRE 2024'!C274+'DICIEMBRE 2024'!C274+'PROD. FIN.'!C274</f>
        <v>243970.62</v>
      </c>
      <c r="D274" s="7">
        <f>+'OCTUBRE 2024'!D274+'NOVIEMBRE 2024'!D274+'DICIEMBRE 2024'!D274+'PROD. FIN.'!D274</f>
        <v>0</v>
      </c>
      <c r="E274" s="7">
        <f t="shared" si="9"/>
        <v>243970.62</v>
      </c>
      <c r="F274" s="7">
        <f>+'OCTUBRE 2024'!F274+'NOVIEMBRE 2024'!F274+'DICIEMBRE 2024'!F274+'PROD. FIN.'!F274</f>
        <v>267561.63</v>
      </c>
      <c r="G274" s="7">
        <f>+'OCTUBRE 2024'!G274+'NOVIEMBRE 2024'!G274+'DICIEMBRE 2024'!G274+'PROD. FIN.'!G274</f>
        <v>0</v>
      </c>
      <c r="H274" s="7">
        <f t="shared" si="10"/>
        <v>267561.63</v>
      </c>
    </row>
    <row r="275" spans="1:8" x14ac:dyDescent="0.3">
      <c r="A275" s="6" t="s">
        <v>543</v>
      </c>
      <c r="B275" s="6" t="s">
        <v>544</v>
      </c>
      <c r="C275" s="7">
        <f>+'OCTUBRE 2024'!C275+'NOVIEMBRE 2024'!C275+'DICIEMBRE 2024'!C275+'PROD. FIN.'!C275</f>
        <v>1125547.22</v>
      </c>
      <c r="D275" s="7">
        <f>+'OCTUBRE 2024'!D275+'NOVIEMBRE 2024'!D275+'DICIEMBRE 2024'!D275+'PROD. FIN.'!D275</f>
        <v>0</v>
      </c>
      <c r="E275" s="7">
        <f t="shared" si="9"/>
        <v>1125547.22</v>
      </c>
      <c r="F275" s="7">
        <f>+'OCTUBRE 2024'!F275+'NOVIEMBRE 2024'!F275+'DICIEMBRE 2024'!F275+'PROD. FIN.'!F275</f>
        <v>1004345.83</v>
      </c>
      <c r="G275" s="7">
        <f>+'OCTUBRE 2024'!G275+'NOVIEMBRE 2024'!G275+'DICIEMBRE 2024'!G275+'PROD. FIN.'!G275</f>
        <v>0</v>
      </c>
      <c r="H275" s="7">
        <f t="shared" si="10"/>
        <v>1004345.83</v>
      </c>
    </row>
    <row r="276" spans="1:8" x14ac:dyDescent="0.3">
      <c r="A276" s="6" t="s">
        <v>545</v>
      </c>
      <c r="B276" s="6" t="s">
        <v>546</v>
      </c>
      <c r="C276" s="7">
        <f>+'OCTUBRE 2024'!C276+'NOVIEMBRE 2024'!C276+'DICIEMBRE 2024'!C276+'PROD. FIN.'!C276</f>
        <v>809361.69000000006</v>
      </c>
      <c r="D276" s="7">
        <f>+'OCTUBRE 2024'!D276+'NOVIEMBRE 2024'!D276+'DICIEMBRE 2024'!D276+'PROD. FIN.'!D276</f>
        <v>0</v>
      </c>
      <c r="E276" s="7">
        <f t="shared" si="9"/>
        <v>809361.69000000006</v>
      </c>
      <c r="F276" s="7">
        <f>+'OCTUBRE 2024'!F276+'NOVIEMBRE 2024'!F276+'DICIEMBRE 2024'!F276+'PROD. FIN.'!F276</f>
        <v>305285.73</v>
      </c>
      <c r="G276" s="7">
        <f>+'OCTUBRE 2024'!G276+'NOVIEMBRE 2024'!G276+'DICIEMBRE 2024'!G276+'PROD. FIN.'!G276</f>
        <v>0</v>
      </c>
      <c r="H276" s="7">
        <f t="shared" si="10"/>
        <v>305285.73</v>
      </c>
    </row>
    <row r="277" spans="1:8" x14ac:dyDescent="0.3">
      <c r="A277" s="6" t="s">
        <v>547</v>
      </c>
      <c r="B277" s="6" t="s">
        <v>548</v>
      </c>
      <c r="C277" s="7">
        <f>+'OCTUBRE 2024'!C277+'NOVIEMBRE 2024'!C277+'DICIEMBRE 2024'!C277+'PROD. FIN.'!C277</f>
        <v>1713401.18</v>
      </c>
      <c r="D277" s="7">
        <f>+'OCTUBRE 2024'!D277+'NOVIEMBRE 2024'!D277+'DICIEMBRE 2024'!D277+'PROD. FIN.'!D277</f>
        <v>0</v>
      </c>
      <c r="E277" s="7">
        <f t="shared" si="9"/>
        <v>1713401.18</v>
      </c>
      <c r="F277" s="7">
        <f>+'OCTUBRE 2024'!F277+'NOVIEMBRE 2024'!F277+'DICIEMBRE 2024'!F277+'PROD. FIN.'!F277</f>
        <v>743770.14</v>
      </c>
      <c r="G277" s="7">
        <f>+'OCTUBRE 2024'!G277+'NOVIEMBRE 2024'!G277+'DICIEMBRE 2024'!G277+'PROD. FIN.'!G277</f>
        <v>0</v>
      </c>
      <c r="H277" s="7">
        <f t="shared" si="10"/>
        <v>743770.14</v>
      </c>
    </row>
    <row r="278" spans="1:8" x14ac:dyDescent="0.3">
      <c r="A278" s="6" t="s">
        <v>549</v>
      </c>
      <c r="B278" s="6" t="s">
        <v>550</v>
      </c>
      <c r="C278" s="7">
        <f>+'OCTUBRE 2024'!C278+'NOVIEMBRE 2024'!C278+'DICIEMBRE 2024'!C278+'PROD. FIN.'!C278</f>
        <v>2192859.79</v>
      </c>
      <c r="D278" s="7">
        <f>+'OCTUBRE 2024'!D278+'NOVIEMBRE 2024'!D278+'DICIEMBRE 2024'!D278+'PROD. FIN.'!D278</f>
        <v>0</v>
      </c>
      <c r="E278" s="7">
        <f t="shared" si="9"/>
        <v>2192859.79</v>
      </c>
      <c r="F278" s="7">
        <f>+'OCTUBRE 2024'!F278+'NOVIEMBRE 2024'!F278+'DICIEMBRE 2024'!F278+'PROD. FIN.'!F278</f>
        <v>1455870.6700000002</v>
      </c>
      <c r="G278" s="7">
        <f>+'OCTUBRE 2024'!G278+'NOVIEMBRE 2024'!G278+'DICIEMBRE 2024'!G278+'PROD. FIN.'!G278</f>
        <v>0</v>
      </c>
      <c r="H278" s="7">
        <f t="shared" si="10"/>
        <v>1455870.6700000002</v>
      </c>
    </row>
    <row r="279" spans="1:8" x14ac:dyDescent="0.3">
      <c r="A279" s="6" t="s">
        <v>551</v>
      </c>
      <c r="B279" s="6" t="s">
        <v>552</v>
      </c>
      <c r="C279" s="7">
        <f>+'OCTUBRE 2024'!C279+'NOVIEMBRE 2024'!C279+'DICIEMBRE 2024'!C279+'PROD. FIN.'!C279</f>
        <v>1826186.75</v>
      </c>
      <c r="D279" s="7">
        <f>+'OCTUBRE 2024'!D279+'NOVIEMBRE 2024'!D279+'DICIEMBRE 2024'!D279+'PROD. FIN.'!D279</f>
        <v>0</v>
      </c>
      <c r="E279" s="7">
        <f t="shared" si="9"/>
        <v>1826186.75</v>
      </c>
      <c r="F279" s="7">
        <f>+'OCTUBRE 2024'!F279+'NOVIEMBRE 2024'!F279+'DICIEMBRE 2024'!F279+'PROD. FIN.'!F279</f>
        <v>889077.75</v>
      </c>
      <c r="G279" s="7">
        <f>+'OCTUBRE 2024'!G279+'NOVIEMBRE 2024'!G279+'DICIEMBRE 2024'!G279+'PROD. FIN.'!G279</f>
        <v>0</v>
      </c>
      <c r="H279" s="7">
        <f t="shared" si="10"/>
        <v>889077.75</v>
      </c>
    </row>
    <row r="280" spans="1:8" x14ac:dyDescent="0.3">
      <c r="A280" s="6" t="s">
        <v>553</v>
      </c>
      <c r="B280" s="6" t="s">
        <v>554</v>
      </c>
      <c r="C280" s="7">
        <f>+'OCTUBRE 2024'!C280+'NOVIEMBRE 2024'!C280+'DICIEMBRE 2024'!C280+'PROD. FIN.'!C280</f>
        <v>645472.5</v>
      </c>
      <c r="D280" s="7">
        <f>+'OCTUBRE 2024'!D280+'NOVIEMBRE 2024'!D280+'DICIEMBRE 2024'!D280+'PROD. FIN.'!D280</f>
        <v>0</v>
      </c>
      <c r="E280" s="7">
        <f t="shared" si="9"/>
        <v>645472.5</v>
      </c>
      <c r="F280" s="7">
        <f>+'OCTUBRE 2024'!F280+'NOVIEMBRE 2024'!F280+'DICIEMBRE 2024'!F280+'PROD. FIN.'!F280</f>
        <v>309244.44000000006</v>
      </c>
      <c r="G280" s="7">
        <f>+'OCTUBRE 2024'!G280+'NOVIEMBRE 2024'!G280+'DICIEMBRE 2024'!G280+'PROD. FIN.'!G280</f>
        <v>0</v>
      </c>
      <c r="H280" s="7">
        <f t="shared" si="10"/>
        <v>309244.44000000006</v>
      </c>
    </row>
    <row r="281" spans="1:8" x14ac:dyDescent="0.3">
      <c r="A281" s="6" t="s">
        <v>555</v>
      </c>
      <c r="B281" s="6" t="s">
        <v>556</v>
      </c>
      <c r="C281" s="7">
        <f>+'OCTUBRE 2024'!C281+'NOVIEMBRE 2024'!C281+'DICIEMBRE 2024'!C281+'PROD. FIN.'!C281</f>
        <v>2488765.73</v>
      </c>
      <c r="D281" s="7">
        <f>+'OCTUBRE 2024'!D281+'NOVIEMBRE 2024'!D281+'DICIEMBRE 2024'!D281+'PROD. FIN.'!D281</f>
        <v>0</v>
      </c>
      <c r="E281" s="7">
        <f t="shared" si="9"/>
        <v>2488765.73</v>
      </c>
      <c r="F281" s="7">
        <f>+'OCTUBRE 2024'!F281+'NOVIEMBRE 2024'!F281+'DICIEMBRE 2024'!F281+'PROD. FIN.'!F281</f>
        <v>1696652.86</v>
      </c>
      <c r="G281" s="7">
        <f>+'OCTUBRE 2024'!G281+'NOVIEMBRE 2024'!G281+'DICIEMBRE 2024'!G281+'PROD. FIN.'!G281</f>
        <v>0</v>
      </c>
      <c r="H281" s="7">
        <f t="shared" si="10"/>
        <v>1696652.86</v>
      </c>
    </row>
    <row r="282" spans="1:8" x14ac:dyDescent="0.3">
      <c r="A282" s="6" t="s">
        <v>557</v>
      </c>
      <c r="B282" s="6" t="s">
        <v>558</v>
      </c>
      <c r="C282" s="7">
        <f>+'OCTUBRE 2024'!C282+'NOVIEMBRE 2024'!C282+'DICIEMBRE 2024'!C282+'PROD. FIN.'!C282</f>
        <v>499228.69</v>
      </c>
      <c r="D282" s="7">
        <f>+'OCTUBRE 2024'!D282+'NOVIEMBRE 2024'!D282+'DICIEMBRE 2024'!D282+'PROD. FIN.'!D282</f>
        <v>0</v>
      </c>
      <c r="E282" s="7">
        <f t="shared" si="9"/>
        <v>499228.69</v>
      </c>
      <c r="F282" s="7">
        <f>+'OCTUBRE 2024'!F282+'NOVIEMBRE 2024'!F282+'DICIEMBRE 2024'!F282+'PROD. FIN.'!F282</f>
        <v>160909.58000000002</v>
      </c>
      <c r="G282" s="7">
        <f>+'OCTUBRE 2024'!G282+'NOVIEMBRE 2024'!G282+'DICIEMBRE 2024'!G282+'PROD. FIN.'!G282</f>
        <v>0</v>
      </c>
      <c r="H282" s="7">
        <f t="shared" si="10"/>
        <v>160909.58000000002</v>
      </c>
    </row>
    <row r="283" spans="1:8" x14ac:dyDescent="0.3">
      <c r="A283" s="6" t="s">
        <v>559</v>
      </c>
      <c r="B283" s="6" t="s">
        <v>560</v>
      </c>
      <c r="C283" s="7">
        <f>+'OCTUBRE 2024'!C283+'NOVIEMBRE 2024'!C283+'DICIEMBRE 2024'!C283+'PROD. FIN.'!C283</f>
        <v>5005983.47</v>
      </c>
      <c r="D283" s="7">
        <f>+'OCTUBRE 2024'!D283+'NOVIEMBRE 2024'!D283+'DICIEMBRE 2024'!D283+'PROD. FIN.'!D283</f>
        <v>0</v>
      </c>
      <c r="E283" s="7">
        <f t="shared" si="9"/>
        <v>5005983.47</v>
      </c>
      <c r="F283" s="7">
        <f>+'OCTUBRE 2024'!F283+'NOVIEMBRE 2024'!F283+'DICIEMBRE 2024'!F283+'PROD. FIN.'!F283</f>
        <v>2875880.1399999997</v>
      </c>
      <c r="G283" s="7">
        <f>+'OCTUBRE 2024'!G283+'NOVIEMBRE 2024'!G283+'DICIEMBRE 2024'!G283+'PROD. FIN.'!G283</f>
        <v>0</v>
      </c>
      <c r="H283" s="7">
        <f t="shared" si="10"/>
        <v>2875880.1399999997</v>
      </c>
    </row>
    <row r="284" spans="1:8" x14ac:dyDescent="0.3">
      <c r="A284" s="6" t="s">
        <v>561</v>
      </c>
      <c r="B284" s="6" t="s">
        <v>562</v>
      </c>
      <c r="C284" s="7">
        <f>+'OCTUBRE 2024'!C284+'NOVIEMBRE 2024'!C284+'DICIEMBRE 2024'!C284+'PROD. FIN.'!C284</f>
        <v>10010181.74</v>
      </c>
      <c r="D284" s="7">
        <f>+'OCTUBRE 2024'!D284+'NOVIEMBRE 2024'!D284+'DICIEMBRE 2024'!D284+'PROD. FIN.'!D284</f>
        <v>0</v>
      </c>
      <c r="E284" s="7">
        <f t="shared" si="9"/>
        <v>10010181.74</v>
      </c>
      <c r="F284" s="7">
        <f>+'OCTUBRE 2024'!F284+'NOVIEMBRE 2024'!F284+'DICIEMBRE 2024'!F284+'PROD. FIN.'!F284</f>
        <v>9007675.7300000004</v>
      </c>
      <c r="G284" s="7">
        <f>+'OCTUBRE 2024'!G284+'NOVIEMBRE 2024'!G284+'DICIEMBRE 2024'!G284+'PROD. FIN.'!G284</f>
        <v>0</v>
      </c>
      <c r="H284" s="7">
        <f t="shared" si="10"/>
        <v>9007675.7300000004</v>
      </c>
    </row>
    <row r="285" spans="1:8" x14ac:dyDescent="0.3">
      <c r="A285" s="6" t="s">
        <v>563</v>
      </c>
      <c r="B285" s="6" t="s">
        <v>564</v>
      </c>
      <c r="C285" s="7">
        <f>+'OCTUBRE 2024'!C285+'NOVIEMBRE 2024'!C285+'DICIEMBRE 2024'!C285+'PROD. FIN.'!C285</f>
        <v>1045383.88</v>
      </c>
      <c r="D285" s="7">
        <f>+'OCTUBRE 2024'!D285+'NOVIEMBRE 2024'!D285+'DICIEMBRE 2024'!D285+'PROD. FIN.'!D285</f>
        <v>0</v>
      </c>
      <c r="E285" s="7">
        <f t="shared" si="9"/>
        <v>1045383.88</v>
      </c>
      <c r="F285" s="7">
        <f>+'OCTUBRE 2024'!F285+'NOVIEMBRE 2024'!F285+'DICIEMBRE 2024'!F285+'PROD. FIN.'!F285</f>
        <v>682759.57</v>
      </c>
      <c r="G285" s="7">
        <f>+'OCTUBRE 2024'!G285+'NOVIEMBRE 2024'!G285+'DICIEMBRE 2024'!G285+'PROD. FIN.'!G285</f>
        <v>0</v>
      </c>
      <c r="H285" s="7">
        <f t="shared" si="10"/>
        <v>682759.57</v>
      </c>
    </row>
    <row r="286" spans="1:8" x14ac:dyDescent="0.3">
      <c r="A286" s="6" t="s">
        <v>565</v>
      </c>
      <c r="B286" s="6" t="s">
        <v>566</v>
      </c>
      <c r="C286" s="7">
        <f>+'OCTUBRE 2024'!C286+'NOVIEMBRE 2024'!C286+'DICIEMBRE 2024'!C286+'PROD. FIN.'!C286</f>
        <v>462963.64</v>
      </c>
      <c r="D286" s="7">
        <f>+'OCTUBRE 2024'!D286+'NOVIEMBRE 2024'!D286+'DICIEMBRE 2024'!D286+'PROD. FIN.'!D286</f>
        <v>0</v>
      </c>
      <c r="E286" s="7">
        <f t="shared" si="9"/>
        <v>462963.64</v>
      </c>
      <c r="F286" s="7">
        <f>+'OCTUBRE 2024'!F286+'NOVIEMBRE 2024'!F286+'DICIEMBRE 2024'!F286+'PROD. FIN.'!F286</f>
        <v>468291.10000000003</v>
      </c>
      <c r="G286" s="7">
        <f>+'OCTUBRE 2024'!G286+'NOVIEMBRE 2024'!G286+'DICIEMBRE 2024'!G286+'PROD. FIN.'!G286</f>
        <v>0</v>
      </c>
      <c r="H286" s="7">
        <f t="shared" si="10"/>
        <v>468291.10000000003</v>
      </c>
    </row>
    <row r="287" spans="1:8" x14ac:dyDescent="0.3">
      <c r="A287" s="6" t="s">
        <v>567</v>
      </c>
      <c r="B287" s="6" t="s">
        <v>568</v>
      </c>
      <c r="C287" s="7">
        <f>+'OCTUBRE 2024'!C287+'NOVIEMBRE 2024'!C287+'DICIEMBRE 2024'!C287+'PROD. FIN.'!C287</f>
        <v>315393.02</v>
      </c>
      <c r="D287" s="7">
        <f>+'OCTUBRE 2024'!D287+'NOVIEMBRE 2024'!D287+'DICIEMBRE 2024'!D287+'PROD. FIN.'!D287</f>
        <v>0</v>
      </c>
      <c r="E287" s="7">
        <f t="shared" si="9"/>
        <v>315393.02</v>
      </c>
      <c r="F287" s="7">
        <f>+'OCTUBRE 2024'!F287+'NOVIEMBRE 2024'!F287+'DICIEMBRE 2024'!F287+'PROD. FIN.'!F287</f>
        <v>71023.760000000009</v>
      </c>
      <c r="G287" s="7">
        <f>+'OCTUBRE 2024'!G287+'NOVIEMBRE 2024'!G287+'DICIEMBRE 2024'!G287+'PROD. FIN.'!G287</f>
        <v>0</v>
      </c>
      <c r="H287" s="7">
        <f t="shared" si="10"/>
        <v>71023.760000000009</v>
      </c>
    </row>
    <row r="288" spans="1:8" x14ac:dyDescent="0.3">
      <c r="A288" s="6" t="s">
        <v>569</v>
      </c>
      <c r="B288" s="6" t="s">
        <v>570</v>
      </c>
      <c r="C288" s="7">
        <f>+'OCTUBRE 2024'!C288+'NOVIEMBRE 2024'!C288+'DICIEMBRE 2024'!C288+'PROD. FIN.'!C288</f>
        <v>435081.92</v>
      </c>
      <c r="D288" s="7">
        <f>+'OCTUBRE 2024'!D288+'NOVIEMBRE 2024'!D288+'DICIEMBRE 2024'!D288+'PROD. FIN.'!D288</f>
        <v>0</v>
      </c>
      <c r="E288" s="7">
        <f t="shared" si="9"/>
        <v>435081.92</v>
      </c>
      <c r="F288" s="7">
        <f>+'OCTUBRE 2024'!F288+'NOVIEMBRE 2024'!F288+'DICIEMBRE 2024'!F288+'PROD. FIN.'!F288</f>
        <v>152060.71</v>
      </c>
      <c r="G288" s="7">
        <f>+'OCTUBRE 2024'!G288+'NOVIEMBRE 2024'!G288+'DICIEMBRE 2024'!G288+'PROD. FIN.'!G288</f>
        <v>0</v>
      </c>
      <c r="H288" s="7">
        <f t="shared" si="10"/>
        <v>152060.71</v>
      </c>
    </row>
    <row r="289" spans="1:8" x14ac:dyDescent="0.3">
      <c r="A289" s="6" t="s">
        <v>571</v>
      </c>
      <c r="B289" s="6" t="s">
        <v>572</v>
      </c>
      <c r="C289" s="7">
        <f>+'OCTUBRE 2024'!C289+'NOVIEMBRE 2024'!C289+'DICIEMBRE 2024'!C289+'PROD. FIN.'!C289</f>
        <v>329260.68</v>
      </c>
      <c r="D289" s="7">
        <f>+'OCTUBRE 2024'!D289+'NOVIEMBRE 2024'!D289+'DICIEMBRE 2024'!D289+'PROD. FIN.'!D289</f>
        <v>0</v>
      </c>
      <c r="E289" s="7">
        <f t="shared" si="9"/>
        <v>329260.68</v>
      </c>
      <c r="F289" s="7">
        <f>+'OCTUBRE 2024'!F289+'NOVIEMBRE 2024'!F289+'DICIEMBRE 2024'!F289+'PROD. FIN.'!F289</f>
        <v>243110.85</v>
      </c>
      <c r="G289" s="7">
        <f>+'OCTUBRE 2024'!G289+'NOVIEMBRE 2024'!G289+'DICIEMBRE 2024'!G289+'PROD. FIN.'!G289</f>
        <v>0</v>
      </c>
      <c r="H289" s="7">
        <f t="shared" si="10"/>
        <v>243110.85</v>
      </c>
    </row>
    <row r="290" spans="1:8" x14ac:dyDescent="0.3">
      <c r="A290" s="6" t="s">
        <v>573</v>
      </c>
      <c r="B290" s="6" t="s">
        <v>574</v>
      </c>
      <c r="C290" s="7">
        <f>+'OCTUBRE 2024'!C290+'NOVIEMBRE 2024'!C290+'DICIEMBRE 2024'!C290+'PROD. FIN.'!C290</f>
        <v>1487157.83</v>
      </c>
      <c r="D290" s="7">
        <f>+'OCTUBRE 2024'!D290+'NOVIEMBRE 2024'!D290+'DICIEMBRE 2024'!D290+'PROD. FIN.'!D290</f>
        <v>0</v>
      </c>
      <c r="E290" s="7">
        <f t="shared" si="9"/>
        <v>1487157.83</v>
      </c>
      <c r="F290" s="7">
        <f>+'OCTUBRE 2024'!F290+'NOVIEMBRE 2024'!F290+'DICIEMBRE 2024'!F290+'PROD. FIN.'!F290</f>
        <v>731428.28999999992</v>
      </c>
      <c r="G290" s="7">
        <f>+'OCTUBRE 2024'!G290+'NOVIEMBRE 2024'!G290+'DICIEMBRE 2024'!G290+'PROD. FIN.'!G290</f>
        <v>0</v>
      </c>
      <c r="H290" s="7">
        <f t="shared" si="10"/>
        <v>731428.28999999992</v>
      </c>
    </row>
    <row r="291" spans="1:8" x14ac:dyDescent="0.3">
      <c r="A291" s="6" t="s">
        <v>575</v>
      </c>
      <c r="B291" s="6" t="s">
        <v>576</v>
      </c>
      <c r="C291" s="7">
        <f>+'OCTUBRE 2024'!C291+'NOVIEMBRE 2024'!C291+'DICIEMBRE 2024'!C291+'PROD. FIN.'!C291</f>
        <v>792357.32</v>
      </c>
      <c r="D291" s="7">
        <f>+'OCTUBRE 2024'!D291+'NOVIEMBRE 2024'!D291+'DICIEMBRE 2024'!D291+'PROD. FIN.'!D291</f>
        <v>0</v>
      </c>
      <c r="E291" s="7">
        <f t="shared" si="9"/>
        <v>792357.32</v>
      </c>
      <c r="F291" s="7">
        <f>+'OCTUBRE 2024'!F291+'NOVIEMBRE 2024'!F291+'DICIEMBRE 2024'!F291+'PROD. FIN.'!F291</f>
        <v>854148.05</v>
      </c>
      <c r="G291" s="7">
        <f>+'OCTUBRE 2024'!G291+'NOVIEMBRE 2024'!G291+'DICIEMBRE 2024'!G291+'PROD. FIN.'!G291</f>
        <v>0</v>
      </c>
      <c r="H291" s="7">
        <f t="shared" si="10"/>
        <v>854148.05</v>
      </c>
    </row>
    <row r="292" spans="1:8" x14ac:dyDescent="0.3">
      <c r="A292" s="6" t="s">
        <v>577</v>
      </c>
      <c r="B292" s="6" t="s">
        <v>578</v>
      </c>
      <c r="C292" s="7">
        <f>+'OCTUBRE 2024'!C292+'NOVIEMBRE 2024'!C292+'DICIEMBRE 2024'!C292+'PROD. FIN.'!C292</f>
        <v>878209.58000000007</v>
      </c>
      <c r="D292" s="7">
        <f>+'OCTUBRE 2024'!D292+'NOVIEMBRE 2024'!D292+'DICIEMBRE 2024'!D292+'PROD. FIN.'!D292</f>
        <v>0</v>
      </c>
      <c r="E292" s="7">
        <f t="shared" si="9"/>
        <v>878209.58000000007</v>
      </c>
      <c r="F292" s="7">
        <f>+'OCTUBRE 2024'!F292+'NOVIEMBRE 2024'!F292+'DICIEMBRE 2024'!F292+'PROD. FIN.'!F292</f>
        <v>721880.84</v>
      </c>
      <c r="G292" s="7">
        <f>+'OCTUBRE 2024'!G292+'NOVIEMBRE 2024'!G292+'DICIEMBRE 2024'!G292+'PROD. FIN.'!G292</f>
        <v>0</v>
      </c>
      <c r="H292" s="7">
        <f t="shared" si="10"/>
        <v>721880.84</v>
      </c>
    </row>
    <row r="293" spans="1:8" x14ac:dyDescent="0.3">
      <c r="A293" s="6" t="s">
        <v>579</v>
      </c>
      <c r="B293" s="6" t="s">
        <v>580</v>
      </c>
      <c r="C293" s="7">
        <f>+'OCTUBRE 2024'!C293+'NOVIEMBRE 2024'!C293+'DICIEMBRE 2024'!C293+'PROD. FIN.'!C293</f>
        <v>273410.05000000005</v>
      </c>
      <c r="D293" s="7">
        <f>+'OCTUBRE 2024'!D293+'NOVIEMBRE 2024'!D293+'DICIEMBRE 2024'!D293+'PROD. FIN.'!D293</f>
        <v>0</v>
      </c>
      <c r="E293" s="7">
        <f t="shared" si="9"/>
        <v>273410.05000000005</v>
      </c>
      <c r="F293" s="7">
        <f>+'OCTUBRE 2024'!F293+'NOVIEMBRE 2024'!F293+'DICIEMBRE 2024'!F293+'PROD. FIN.'!F293</f>
        <v>71489.489999999991</v>
      </c>
      <c r="G293" s="7">
        <f>+'OCTUBRE 2024'!G293+'NOVIEMBRE 2024'!G293+'DICIEMBRE 2024'!G293+'PROD. FIN.'!G293</f>
        <v>0</v>
      </c>
      <c r="H293" s="7">
        <f t="shared" si="10"/>
        <v>71489.489999999991</v>
      </c>
    </row>
    <row r="294" spans="1:8" x14ac:dyDescent="0.3">
      <c r="A294" s="6" t="s">
        <v>581</v>
      </c>
      <c r="B294" s="6" t="s">
        <v>582</v>
      </c>
      <c r="C294" s="7">
        <f>+'OCTUBRE 2024'!C294+'NOVIEMBRE 2024'!C294+'DICIEMBRE 2024'!C294+'PROD. FIN.'!C294</f>
        <v>273729.25</v>
      </c>
      <c r="D294" s="7">
        <f>+'OCTUBRE 2024'!D294+'NOVIEMBRE 2024'!D294+'DICIEMBRE 2024'!D294+'PROD. FIN.'!D294</f>
        <v>0</v>
      </c>
      <c r="E294" s="7">
        <f t="shared" si="9"/>
        <v>273729.25</v>
      </c>
      <c r="F294" s="7">
        <f>+'OCTUBRE 2024'!F294+'NOVIEMBRE 2024'!F294+'DICIEMBRE 2024'!F294+'PROD. FIN.'!F294</f>
        <v>136225.91999999998</v>
      </c>
      <c r="G294" s="7">
        <f>+'OCTUBRE 2024'!G294+'NOVIEMBRE 2024'!G294+'DICIEMBRE 2024'!G294+'PROD. FIN.'!G294</f>
        <v>0</v>
      </c>
      <c r="H294" s="7">
        <f t="shared" si="10"/>
        <v>136225.91999999998</v>
      </c>
    </row>
    <row r="295" spans="1:8" x14ac:dyDescent="0.3">
      <c r="A295" s="6" t="s">
        <v>583</v>
      </c>
      <c r="B295" s="6" t="s">
        <v>584</v>
      </c>
      <c r="C295" s="7">
        <f>+'OCTUBRE 2024'!C295+'NOVIEMBRE 2024'!C295+'DICIEMBRE 2024'!C295+'PROD. FIN.'!C295</f>
        <v>308063.08999999997</v>
      </c>
      <c r="D295" s="7">
        <f>+'OCTUBRE 2024'!D295+'NOVIEMBRE 2024'!D295+'DICIEMBRE 2024'!D295+'PROD. FIN.'!D295</f>
        <v>0</v>
      </c>
      <c r="E295" s="7">
        <f t="shared" si="9"/>
        <v>308063.08999999997</v>
      </c>
      <c r="F295" s="7">
        <f>+'OCTUBRE 2024'!F295+'NOVIEMBRE 2024'!F295+'DICIEMBRE 2024'!F295+'PROD. FIN.'!F295</f>
        <v>282697.83999999997</v>
      </c>
      <c r="G295" s="7">
        <f>+'OCTUBRE 2024'!G295+'NOVIEMBRE 2024'!G295+'DICIEMBRE 2024'!G295+'PROD. FIN.'!G295</f>
        <v>0</v>
      </c>
      <c r="H295" s="7">
        <f t="shared" si="10"/>
        <v>282697.83999999997</v>
      </c>
    </row>
    <row r="296" spans="1:8" x14ac:dyDescent="0.3">
      <c r="A296" s="6" t="s">
        <v>585</v>
      </c>
      <c r="B296" s="6" t="s">
        <v>586</v>
      </c>
      <c r="C296" s="7">
        <f>+'OCTUBRE 2024'!C296+'NOVIEMBRE 2024'!C296+'DICIEMBRE 2024'!C296+'PROD. FIN.'!C296</f>
        <v>347507.86000000004</v>
      </c>
      <c r="D296" s="7">
        <f>+'OCTUBRE 2024'!D296+'NOVIEMBRE 2024'!D296+'DICIEMBRE 2024'!D296+'PROD. FIN.'!D296</f>
        <v>0</v>
      </c>
      <c r="E296" s="7">
        <f t="shared" si="9"/>
        <v>347507.86000000004</v>
      </c>
      <c r="F296" s="7">
        <f>+'OCTUBRE 2024'!F296+'NOVIEMBRE 2024'!F296+'DICIEMBRE 2024'!F296+'PROD. FIN.'!F296</f>
        <v>242877.97000000003</v>
      </c>
      <c r="G296" s="7">
        <f>+'OCTUBRE 2024'!G296+'NOVIEMBRE 2024'!G296+'DICIEMBRE 2024'!G296+'PROD. FIN.'!G296</f>
        <v>0</v>
      </c>
      <c r="H296" s="7">
        <f t="shared" si="10"/>
        <v>242877.97000000003</v>
      </c>
    </row>
    <row r="297" spans="1:8" x14ac:dyDescent="0.3">
      <c r="A297" s="6" t="s">
        <v>587</v>
      </c>
      <c r="B297" s="6" t="s">
        <v>588</v>
      </c>
      <c r="C297" s="7">
        <f>+'OCTUBRE 2024'!C297+'NOVIEMBRE 2024'!C297+'DICIEMBRE 2024'!C297+'PROD. FIN.'!C297</f>
        <v>1342365.82</v>
      </c>
      <c r="D297" s="7">
        <f>+'OCTUBRE 2024'!D297+'NOVIEMBRE 2024'!D297+'DICIEMBRE 2024'!D297+'PROD. FIN.'!D297</f>
        <v>313726.08000000002</v>
      </c>
      <c r="E297" s="7">
        <f t="shared" si="9"/>
        <v>1028639.74</v>
      </c>
      <c r="F297" s="7">
        <f>+'OCTUBRE 2024'!F297+'NOVIEMBRE 2024'!F297+'DICIEMBRE 2024'!F297+'PROD. FIN.'!F297</f>
        <v>1003181.5099999999</v>
      </c>
      <c r="G297" s="7">
        <f>+'OCTUBRE 2024'!G297+'NOVIEMBRE 2024'!G297+'DICIEMBRE 2024'!G297+'PROD. FIN.'!G297</f>
        <v>0</v>
      </c>
      <c r="H297" s="7">
        <f t="shared" si="10"/>
        <v>1003181.5099999999</v>
      </c>
    </row>
    <row r="298" spans="1:8" x14ac:dyDescent="0.3">
      <c r="A298" s="6" t="s">
        <v>589</v>
      </c>
      <c r="B298" s="6" t="s">
        <v>590</v>
      </c>
      <c r="C298" s="7">
        <f>+'OCTUBRE 2024'!C298+'NOVIEMBRE 2024'!C298+'DICIEMBRE 2024'!C298+'PROD. FIN.'!C298</f>
        <v>782493.78</v>
      </c>
      <c r="D298" s="7">
        <f>+'OCTUBRE 2024'!D298+'NOVIEMBRE 2024'!D298+'DICIEMBRE 2024'!D298+'PROD. FIN.'!D298</f>
        <v>0</v>
      </c>
      <c r="E298" s="7">
        <f t="shared" si="9"/>
        <v>782493.78</v>
      </c>
      <c r="F298" s="7">
        <f>+'OCTUBRE 2024'!F298+'NOVIEMBRE 2024'!F298+'DICIEMBRE 2024'!F298+'PROD. FIN.'!F298</f>
        <v>351625.83</v>
      </c>
      <c r="G298" s="7">
        <f>+'OCTUBRE 2024'!G298+'NOVIEMBRE 2024'!G298+'DICIEMBRE 2024'!G298+'PROD. FIN.'!G298</f>
        <v>0</v>
      </c>
      <c r="H298" s="7">
        <f t="shared" si="10"/>
        <v>351625.83</v>
      </c>
    </row>
    <row r="299" spans="1:8" x14ac:dyDescent="0.3">
      <c r="A299" s="6" t="s">
        <v>591</v>
      </c>
      <c r="B299" s="6" t="s">
        <v>592</v>
      </c>
      <c r="C299" s="7">
        <f>+'OCTUBRE 2024'!C299+'NOVIEMBRE 2024'!C299+'DICIEMBRE 2024'!C299+'PROD. FIN.'!C299</f>
        <v>963362.94000000006</v>
      </c>
      <c r="D299" s="7">
        <f>+'OCTUBRE 2024'!D299+'NOVIEMBRE 2024'!D299+'DICIEMBRE 2024'!D299+'PROD. FIN.'!D299</f>
        <v>0</v>
      </c>
      <c r="E299" s="7">
        <f t="shared" si="9"/>
        <v>963362.94000000006</v>
      </c>
      <c r="F299" s="7">
        <f>+'OCTUBRE 2024'!F299+'NOVIEMBRE 2024'!F299+'DICIEMBRE 2024'!F299+'PROD. FIN.'!F299</f>
        <v>3985713.6999999997</v>
      </c>
      <c r="G299" s="7">
        <f>+'OCTUBRE 2024'!G299+'NOVIEMBRE 2024'!G299+'DICIEMBRE 2024'!G299+'PROD. FIN.'!G299</f>
        <v>0</v>
      </c>
      <c r="H299" s="7">
        <f t="shared" si="10"/>
        <v>3985713.6999999997</v>
      </c>
    </row>
    <row r="300" spans="1:8" x14ac:dyDescent="0.3">
      <c r="A300" s="6" t="s">
        <v>593</v>
      </c>
      <c r="B300" s="6" t="s">
        <v>594</v>
      </c>
      <c r="C300" s="7">
        <f>+'OCTUBRE 2024'!C300+'NOVIEMBRE 2024'!C300+'DICIEMBRE 2024'!C300+'PROD. FIN.'!C300</f>
        <v>904079.39</v>
      </c>
      <c r="D300" s="7">
        <f>+'OCTUBRE 2024'!D300+'NOVIEMBRE 2024'!D300+'DICIEMBRE 2024'!D300+'PROD. FIN.'!D300</f>
        <v>0</v>
      </c>
      <c r="E300" s="7">
        <f t="shared" si="9"/>
        <v>904079.39</v>
      </c>
      <c r="F300" s="7">
        <f>+'OCTUBRE 2024'!F300+'NOVIEMBRE 2024'!F300+'DICIEMBRE 2024'!F300+'PROD. FIN.'!F300</f>
        <v>1638203.8</v>
      </c>
      <c r="G300" s="7">
        <f>+'OCTUBRE 2024'!G300+'NOVIEMBRE 2024'!G300+'DICIEMBRE 2024'!G300+'PROD. FIN.'!G300</f>
        <v>0</v>
      </c>
      <c r="H300" s="7">
        <f t="shared" si="10"/>
        <v>1638203.8</v>
      </c>
    </row>
    <row r="301" spans="1:8" x14ac:dyDescent="0.3">
      <c r="A301" s="6" t="s">
        <v>595</v>
      </c>
      <c r="B301" s="6" t="s">
        <v>596</v>
      </c>
      <c r="C301" s="7">
        <f>+'OCTUBRE 2024'!C301+'NOVIEMBRE 2024'!C301+'DICIEMBRE 2024'!C301+'PROD. FIN.'!C301</f>
        <v>1354395.5699999998</v>
      </c>
      <c r="D301" s="7">
        <f>+'OCTUBRE 2024'!D301+'NOVIEMBRE 2024'!D301+'DICIEMBRE 2024'!D301+'PROD. FIN.'!D301</f>
        <v>276853.02</v>
      </c>
      <c r="E301" s="7">
        <f t="shared" si="9"/>
        <v>1077542.5499999998</v>
      </c>
      <c r="F301" s="7">
        <f>+'OCTUBRE 2024'!F301+'NOVIEMBRE 2024'!F301+'DICIEMBRE 2024'!F301+'PROD. FIN.'!F301</f>
        <v>2333305.19</v>
      </c>
      <c r="G301" s="7">
        <f>+'OCTUBRE 2024'!G301+'NOVIEMBRE 2024'!G301+'DICIEMBRE 2024'!G301+'PROD. FIN.'!G301</f>
        <v>0</v>
      </c>
      <c r="H301" s="7">
        <f t="shared" si="10"/>
        <v>2333305.19</v>
      </c>
    </row>
    <row r="302" spans="1:8" x14ac:dyDescent="0.3">
      <c r="A302" s="6" t="s">
        <v>597</v>
      </c>
      <c r="B302" s="6" t="s">
        <v>598</v>
      </c>
      <c r="C302" s="7">
        <f>+'OCTUBRE 2024'!C302+'NOVIEMBRE 2024'!C302+'DICIEMBRE 2024'!C302+'PROD. FIN.'!C302</f>
        <v>378446.09</v>
      </c>
      <c r="D302" s="7">
        <f>+'OCTUBRE 2024'!D302+'NOVIEMBRE 2024'!D302+'DICIEMBRE 2024'!D302+'PROD. FIN.'!D302</f>
        <v>0</v>
      </c>
      <c r="E302" s="7">
        <f t="shared" si="9"/>
        <v>378446.09</v>
      </c>
      <c r="F302" s="7">
        <f>+'OCTUBRE 2024'!F302+'NOVIEMBRE 2024'!F302+'DICIEMBRE 2024'!F302+'PROD. FIN.'!F302</f>
        <v>222385.89</v>
      </c>
      <c r="G302" s="7">
        <f>+'OCTUBRE 2024'!G302+'NOVIEMBRE 2024'!G302+'DICIEMBRE 2024'!G302+'PROD. FIN.'!G302</f>
        <v>0</v>
      </c>
      <c r="H302" s="7">
        <f t="shared" si="10"/>
        <v>222385.89</v>
      </c>
    </row>
    <row r="303" spans="1:8" x14ac:dyDescent="0.3">
      <c r="A303" s="6" t="s">
        <v>599</v>
      </c>
      <c r="B303" s="6" t="s">
        <v>600</v>
      </c>
      <c r="C303" s="7">
        <f>+'OCTUBRE 2024'!C303+'NOVIEMBRE 2024'!C303+'DICIEMBRE 2024'!C303+'PROD. FIN.'!C303</f>
        <v>1123469.4099999999</v>
      </c>
      <c r="D303" s="7">
        <f>+'OCTUBRE 2024'!D303+'NOVIEMBRE 2024'!D303+'DICIEMBRE 2024'!D303+'PROD. FIN.'!D303</f>
        <v>0</v>
      </c>
      <c r="E303" s="7">
        <f t="shared" si="9"/>
        <v>1123469.4099999999</v>
      </c>
      <c r="F303" s="7">
        <f>+'OCTUBRE 2024'!F303+'NOVIEMBRE 2024'!F303+'DICIEMBRE 2024'!F303+'PROD. FIN.'!F303</f>
        <v>640611.04</v>
      </c>
      <c r="G303" s="7">
        <f>+'OCTUBRE 2024'!G303+'NOVIEMBRE 2024'!G303+'DICIEMBRE 2024'!G303+'PROD. FIN.'!G303</f>
        <v>0</v>
      </c>
      <c r="H303" s="7">
        <f t="shared" si="10"/>
        <v>640611.04</v>
      </c>
    </row>
    <row r="304" spans="1:8" x14ac:dyDescent="0.3">
      <c r="A304" s="6" t="s">
        <v>601</v>
      </c>
      <c r="B304" s="6" t="s">
        <v>602</v>
      </c>
      <c r="C304" s="7">
        <f>+'OCTUBRE 2024'!C304+'NOVIEMBRE 2024'!C304+'DICIEMBRE 2024'!C304+'PROD. FIN.'!C304</f>
        <v>2545614.96</v>
      </c>
      <c r="D304" s="7">
        <f>+'OCTUBRE 2024'!D304+'NOVIEMBRE 2024'!D304+'DICIEMBRE 2024'!D304+'PROD. FIN.'!D304</f>
        <v>602029.18999999994</v>
      </c>
      <c r="E304" s="7">
        <f t="shared" si="9"/>
        <v>1943585.77</v>
      </c>
      <c r="F304" s="7">
        <f>+'OCTUBRE 2024'!F304+'NOVIEMBRE 2024'!F304+'DICIEMBRE 2024'!F304+'PROD. FIN.'!F304</f>
        <v>3163933.88</v>
      </c>
      <c r="G304" s="7">
        <f>+'OCTUBRE 2024'!G304+'NOVIEMBRE 2024'!G304+'DICIEMBRE 2024'!G304+'PROD. FIN.'!G304</f>
        <v>0</v>
      </c>
      <c r="H304" s="7">
        <f t="shared" si="10"/>
        <v>3163933.88</v>
      </c>
    </row>
    <row r="305" spans="1:8" x14ac:dyDescent="0.3">
      <c r="A305" s="6" t="s">
        <v>603</v>
      </c>
      <c r="B305" s="6" t="s">
        <v>604</v>
      </c>
      <c r="C305" s="7">
        <f>+'OCTUBRE 2024'!C305+'NOVIEMBRE 2024'!C305+'DICIEMBRE 2024'!C305+'PROD. FIN.'!C305</f>
        <v>345698.35000000003</v>
      </c>
      <c r="D305" s="7">
        <f>+'OCTUBRE 2024'!D305+'NOVIEMBRE 2024'!D305+'DICIEMBRE 2024'!D305+'PROD. FIN.'!D305</f>
        <v>0</v>
      </c>
      <c r="E305" s="7">
        <f t="shared" si="9"/>
        <v>345698.35000000003</v>
      </c>
      <c r="F305" s="7">
        <f>+'OCTUBRE 2024'!F305+'NOVIEMBRE 2024'!F305+'DICIEMBRE 2024'!F305+'PROD. FIN.'!F305</f>
        <v>261972.87999999998</v>
      </c>
      <c r="G305" s="7">
        <f>+'OCTUBRE 2024'!G305+'NOVIEMBRE 2024'!G305+'DICIEMBRE 2024'!G305+'PROD. FIN.'!G305</f>
        <v>0</v>
      </c>
      <c r="H305" s="7">
        <f t="shared" si="10"/>
        <v>261972.87999999998</v>
      </c>
    </row>
    <row r="306" spans="1:8" x14ac:dyDescent="0.3">
      <c r="A306" s="6" t="s">
        <v>605</v>
      </c>
      <c r="B306" s="6" t="s">
        <v>606</v>
      </c>
      <c r="C306" s="7">
        <f>+'OCTUBRE 2024'!C306+'NOVIEMBRE 2024'!C306+'DICIEMBRE 2024'!C306+'PROD. FIN.'!C306</f>
        <v>2161108.8499999996</v>
      </c>
      <c r="D306" s="7">
        <f>+'OCTUBRE 2024'!D306+'NOVIEMBRE 2024'!D306+'DICIEMBRE 2024'!D306+'PROD. FIN.'!D306</f>
        <v>0</v>
      </c>
      <c r="E306" s="7">
        <f t="shared" si="9"/>
        <v>2161108.8499999996</v>
      </c>
      <c r="F306" s="7">
        <f>+'OCTUBRE 2024'!F306+'NOVIEMBRE 2024'!F306+'DICIEMBRE 2024'!F306+'PROD. FIN.'!F306</f>
        <v>1544359.27</v>
      </c>
      <c r="G306" s="7">
        <f>+'OCTUBRE 2024'!G306+'NOVIEMBRE 2024'!G306+'DICIEMBRE 2024'!G306+'PROD. FIN.'!G306</f>
        <v>0</v>
      </c>
      <c r="H306" s="7">
        <f t="shared" si="10"/>
        <v>1544359.27</v>
      </c>
    </row>
    <row r="307" spans="1:8" x14ac:dyDescent="0.3">
      <c r="A307" s="6" t="s">
        <v>607</v>
      </c>
      <c r="B307" s="6" t="s">
        <v>608</v>
      </c>
      <c r="C307" s="7">
        <f>+'OCTUBRE 2024'!C307+'NOVIEMBRE 2024'!C307+'DICIEMBRE 2024'!C307+'PROD. FIN.'!C307</f>
        <v>330529.38</v>
      </c>
      <c r="D307" s="7">
        <f>+'OCTUBRE 2024'!D307+'NOVIEMBRE 2024'!D307+'DICIEMBRE 2024'!D307+'PROD. FIN.'!D307</f>
        <v>0</v>
      </c>
      <c r="E307" s="7">
        <f t="shared" si="9"/>
        <v>330529.38</v>
      </c>
      <c r="F307" s="7">
        <f>+'OCTUBRE 2024'!F307+'NOVIEMBRE 2024'!F307+'DICIEMBRE 2024'!F307+'PROD. FIN.'!F307</f>
        <v>371186.47000000003</v>
      </c>
      <c r="G307" s="7">
        <f>+'OCTUBRE 2024'!G307+'NOVIEMBRE 2024'!G307+'DICIEMBRE 2024'!G307+'PROD. FIN.'!G307</f>
        <v>0</v>
      </c>
      <c r="H307" s="7">
        <f t="shared" si="10"/>
        <v>371186.47000000003</v>
      </c>
    </row>
    <row r="308" spans="1:8" x14ac:dyDescent="0.3">
      <c r="A308" s="6" t="s">
        <v>609</v>
      </c>
      <c r="B308" s="6" t="s">
        <v>610</v>
      </c>
      <c r="C308" s="7">
        <f>+'OCTUBRE 2024'!C308+'NOVIEMBRE 2024'!C308+'DICIEMBRE 2024'!C308+'PROD. FIN.'!C308</f>
        <v>1476780.89</v>
      </c>
      <c r="D308" s="7">
        <f>+'OCTUBRE 2024'!D308+'NOVIEMBRE 2024'!D308+'DICIEMBRE 2024'!D308+'PROD. FIN.'!D308</f>
        <v>342766.35</v>
      </c>
      <c r="E308" s="7">
        <f t="shared" si="9"/>
        <v>1134014.54</v>
      </c>
      <c r="F308" s="7">
        <f>+'OCTUBRE 2024'!F308+'NOVIEMBRE 2024'!F308+'DICIEMBRE 2024'!F308+'PROD. FIN.'!F308</f>
        <v>1061630.58</v>
      </c>
      <c r="G308" s="7">
        <f>+'OCTUBRE 2024'!G308+'NOVIEMBRE 2024'!G308+'DICIEMBRE 2024'!G308+'PROD. FIN.'!G308</f>
        <v>0</v>
      </c>
      <c r="H308" s="7">
        <f t="shared" si="10"/>
        <v>1061630.58</v>
      </c>
    </row>
    <row r="309" spans="1:8" x14ac:dyDescent="0.3">
      <c r="A309" s="6" t="s">
        <v>611</v>
      </c>
      <c r="B309" s="6" t="s">
        <v>612</v>
      </c>
      <c r="C309" s="7">
        <f>+'OCTUBRE 2024'!C309+'NOVIEMBRE 2024'!C309+'DICIEMBRE 2024'!C309+'PROD. FIN.'!C309</f>
        <v>300303.26</v>
      </c>
      <c r="D309" s="7">
        <f>+'OCTUBRE 2024'!D309+'NOVIEMBRE 2024'!D309+'DICIEMBRE 2024'!D309+'PROD. FIN.'!D309</f>
        <v>0</v>
      </c>
      <c r="E309" s="7">
        <f t="shared" si="9"/>
        <v>300303.26</v>
      </c>
      <c r="F309" s="7">
        <f>+'OCTUBRE 2024'!F309+'NOVIEMBRE 2024'!F309+'DICIEMBRE 2024'!F309+'PROD. FIN.'!F309</f>
        <v>251726.84</v>
      </c>
      <c r="G309" s="7">
        <f>+'OCTUBRE 2024'!G309+'NOVIEMBRE 2024'!G309+'DICIEMBRE 2024'!G309+'PROD. FIN.'!G309</f>
        <v>0</v>
      </c>
      <c r="H309" s="7">
        <f t="shared" si="10"/>
        <v>251726.84</v>
      </c>
    </row>
    <row r="310" spans="1:8" x14ac:dyDescent="0.3">
      <c r="A310" s="6" t="s">
        <v>613</v>
      </c>
      <c r="B310" s="6" t="s">
        <v>614</v>
      </c>
      <c r="C310" s="7">
        <f>+'OCTUBRE 2024'!C310+'NOVIEMBRE 2024'!C310+'DICIEMBRE 2024'!C310+'PROD. FIN.'!C310</f>
        <v>437095.23000000004</v>
      </c>
      <c r="D310" s="7">
        <f>+'OCTUBRE 2024'!D310+'NOVIEMBRE 2024'!D310+'DICIEMBRE 2024'!D310+'PROD. FIN.'!D310</f>
        <v>0</v>
      </c>
      <c r="E310" s="7">
        <f t="shared" si="9"/>
        <v>437095.23000000004</v>
      </c>
      <c r="F310" s="7">
        <f>+'OCTUBRE 2024'!F310+'NOVIEMBRE 2024'!F310+'DICIEMBRE 2024'!F310+'PROD. FIN.'!F310</f>
        <v>166731.19</v>
      </c>
      <c r="G310" s="7">
        <f>+'OCTUBRE 2024'!G310+'NOVIEMBRE 2024'!G310+'DICIEMBRE 2024'!G310+'PROD. FIN.'!G310</f>
        <v>0</v>
      </c>
      <c r="H310" s="7">
        <f t="shared" si="10"/>
        <v>166731.19</v>
      </c>
    </row>
    <row r="311" spans="1:8" x14ac:dyDescent="0.3">
      <c r="A311" s="6" t="s">
        <v>615</v>
      </c>
      <c r="B311" s="6" t="s">
        <v>616</v>
      </c>
      <c r="C311" s="7">
        <f>+'OCTUBRE 2024'!C311+'NOVIEMBRE 2024'!C311+'DICIEMBRE 2024'!C311+'PROD. FIN.'!C311</f>
        <v>444695.36</v>
      </c>
      <c r="D311" s="7">
        <f>+'OCTUBRE 2024'!D311+'NOVIEMBRE 2024'!D311+'DICIEMBRE 2024'!D311+'PROD. FIN.'!D311</f>
        <v>0</v>
      </c>
      <c r="E311" s="7">
        <f t="shared" si="9"/>
        <v>444695.36</v>
      </c>
      <c r="F311" s="7">
        <f>+'OCTUBRE 2024'!F311+'NOVIEMBRE 2024'!F311+'DICIEMBRE 2024'!F311+'PROD. FIN.'!F311</f>
        <v>1009003.12</v>
      </c>
      <c r="G311" s="7">
        <f>+'OCTUBRE 2024'!G311+'NOVIEMBRE 2024'!G311+'DICIEMBRE 2024'!G311+'PROD. FIN.'!G311</f>
        <v>0</v>
      </c>
      <c r="H311" s="7">
        <f t="shared" si="10"/>
        <v>1009003.12</v>
      </c>
    </row>
    <row r="312" spans="1:8" x14ac:dyDescent="0.3">
      <c r="A312" s="6" t="s">
        <v>617</v>
      </c>
      <c r="B312" s="6" t="s">
        <v>618</v>
      </c>
      <c r="C312" s="7">
        <f>+'OCTUBRE 2024'!C312+'NOVIEMBRE 2024'!C312+'DICIEMBRE 2024'!C312+'PROD. FIN.'!C312</f>
        <v>1479401.5999999999</v>
      </c>
      <c r="D312" s="7">
        <f>+'OCTUBRE 2024'!D312+'NOVIEMBRE 2024'!D312+'DICIEMBRE 2024'!D312+'PROD. FIN.'!D312</f>
        <v>0</v>
      </c>
      <c r="E312" s="7">
        <f t="shared" si="9"/>
        <v>1479401.5999999999</v>
      </c>
      <c r="F312" s="7">
        <f>+'OCTUBRE 2024'!F312+'NOVIEMBRE 2024'!F312+'DICIEMBRE 2024'!F312+'PROD. FIN.'!F312</f>
        <v>1083752.7300000002</v>
      </c>
      <c r="G312" s="7">
        <f>+'OCTUBRE 2024'!G312+'NOVIEMBRE 2024'!G312+'DICIEMBRE 2024'!G312+'PROD. FIN.'!G312</f>
        <v>0</v>
      </c>
      <c r="H312" s="7">
        <f t="shared" si="10"/>
        <v>1083752.7300000002</v>
      </c>
    </row>
    <row r="313" spans="1:8" x14ac:dyDescent="0.3">
      <c r="A313" s="6" t="s">
        <v>619</v>
      </c>
      <c r="B313" s="6" t="s">
        <v>620</v>
      </c>
      <c r="C313" s="7">
        <f>+'OCTUBRE 2024'!C313+'NOVIEMBRE 2024'!C313+'DICIEMBRE 2024'!C313+'PROD. FIN.'!C313</f>
        <v>1671058.2</v>
      </c>
      <c r="D313" s="7">
        <f>+'OCTUBRE 2024'!D313+'NOVIEMBRE 2024'!D313+'DICIEMBRE 2024'!D313+'PROD. FIN.'!D313</f>
        <v>0</v>
      </c>
      <c r="E313" s="7">
        <f t="shared" si="9"/>
        <v>1671058.2</v>
      </c>
      <c r="F313" s="7">
        <f>+'OCTUBRE 2024'!F313+'NOVIEMBRE 2024'!F313+'DICIEMBRE 2024'!F313+'PROD. FIN.'!F313</f>
        <v>2266938.7200000002</v>
      </c>
      <c r="G313" s="7">
        <f>+'OCTUBRE 2024'!G313+'NOVIEMBRE 2024'!G313+'DICIEMBRE 2024'!G313+'PROD. FIN.'!G313</f>
        <v>0</v>
      </c>
      <c r="H313" s="7">
        <f t="shared" si="10"/>
        <v>2266938.7200000002</v>
      </c>
    </row>
    <row r="314" spans="1:8" x14ac:dyDescent="0.3">
      <c r="A314" s="6" t="s">
        <v>621</v>
      </c>
      <c r="B314" s="6" t="s">
        <v>622</v>
      </c>
      <c r="C314" s="7">
        <f>+'OCTUBRE 2024'!C314+'NOVIEMBRE 2024'!C314+'DICIEMBRE 2024'!C314+'PROD. FIN.'!C314</f>
        <v>668372.10000000009</v>
      </c>
      <c r="D314" s="7">
        <f>+'OCTUBRE 2024'!D314+'NOVIEMBRE 2024'!D314+'DICIEMBRE 2024'!D314+'PROD. FIN.'!D314</f>
        <v>0</v>
      </c>
      <c r="E314" s="7">
        <f t="shared" si="9"/>
        <v>668372.10000000009</v>
      </c>
      <c r="F314" s="7">
        <f>+'OCTUBRE 2024'!F314+'NOVIEMBRE 2024'!F314+'DICIEMBRE 2024'!F314+'PROD. FIN.'!F314</f>
        <v>770083.86</v>
      </c>
      <c r="G314" s="7">
        <f>+'OCTUBRE 2024'!G314+'NOVIEMBRE 2024'!G314+'DICIEMBRE 2024'!G314+'PROD. FIN.'!G314</f>
        <v>0</v>
      </c>
      <c r="H314" s="7">
        <f t="shared" si="10"/>
        <v>770083.86</v>
      </c>
    </row>
    <row r="315" spans="1:8" x14ac:dyDescent="0.3">
      <c r="A315" s="6" t="s">
        <v>623</v>
      </c>
      <c r="B315" s="6" t="s">
        <v>624</v>
      </c>
      <c r="C315" s="7">
        <f>+'OCTUBRE 2024'!C315+'NOVIEMBRE 2024'!C315+'DICIEMBRE 2024'!C315+'PROD. FIN.'!C315</f>
        <v>3510513.11</v>
      </c>
      <c r="D315" s="7">
        <f>+'OCTUBRE 2024'!D315+'NOVIEMBRE 2024'!D315+'DICIEMBRE 2024'!D315+'PROD. FIN.'!D315</f>
        <v>0</v>
      </c>
      <c r="E315" s="7">
        <f t="shared" si="9"/>
        <v>3510513.11</v>
      </c>
      <c r="F315" s="7">
        <f>+'OCTUBRE 2024'!F315+'NOVIEMBRE 2024'!F315+'DICIEMBRE 2024'!F315+'PROD. FIN.'!F315</f>
        <v>2414342.14</v>
      </c>
      <c r="G315" s="7">
        <f>+'OCTUBRE 2024'!G315+'NOVIEMBRE 2024'!G315+'DICIEMBRE 2024'!G315+'PROD. FIN.'!G315</f>
        <v>15393</v>
      </c>
      <c r="H315" s="7">
        <f t="shared" si="10"/>
        <v>2398949.14</v>
      </c>
    </row>
    <row r="316" spans="1:8" x14ac:dyDescent="0.3">
      <c r="A316" s="6" t="s">
        <v>625</v>
      </c>
      <c r="B316" s="6" t="s">
        <v>626</v>
      </c>
      <c r="C316" s="7">
        <f>+'OCTUBRE 2024'!C316+'NOVIEMBRE 2024'!C316+'DICIEMBRE 2024'!C316+'PROD. FIN.'!C316</f>
        <v>1947389.46</v>
      </c>
      <c r="D316" s="7">
        <f>+'OCTUBRE 2024'!D316+'NOVIEMBRE 2024'!D316+'DICIEMBRE 2024'!D316+'PROD. FIN.'!D316</f>
        <v>0</v>
      </c>
      <c r="E316" s="7">
        <f t="shared" si="9"/>
        <v>1947389.46</v>
      </c>
      <c r="F316" s="7">
        <f>+'OCTUBRE 2024'!F316+'NOVIEMBRE 2024'!F316+'DICIEMBRE 2024'!F316+'PROD. FIN.'!F316</f>
        <v>3388648.4</v>
      </c>
      <c r="G316" s="7">
        <f>+'OCTUBRE 2024'!G316+'NOVIEMBRE 2024'!G316+'DICIEMBRE 2024'!G316+'PROD. FIN.'!G316</f>
        <v>0</v>
      </c>
      <c r="H316" s="7">
        <f t="shared" si="10"/>
        <v>3388648.4</v>
      </c>
    </row>
    <row r="317" spans="1:8" x14ac:dyDescent="0.3">
      <c r="A317" s="6" t="s">
        <v>627</v>
      </c>
      <c r="B317" s="6" t="s">
        <v>628</v>
      </c>
      <c r="C317" s="7">
        <f>+'OCTUBRE 2024'!C317+'NOVIEMBRE 2024'!C317+'DICIEMBRE 2024'!C317+'PROD. FIN.'!C317</f>
        <v>299573.96000000002</v>
      </c>
      <c r="D317" s="7">
        <f>+'OCTUBRE 2024'!D317+'NOVIEMBRE 2024'!D317+'DICIEMBRE 2024'!D317+'PROD. FIN.'!D317</f>
        <v>0</v>
      </c>
      <c r="E317" s="7">
        <f t="shared" si="9"/>
        <v>299573.96000000002</v>
      </c>
      <c r="F317" s="7">
        <f>+'OCTUBRE 2024'!F317+'NOVIEMBRE 2024'!F317+'DICIEMBRE 2024'!F317+'PROD. FIN.'!F317</f>
        <v>112473.68000000001</v>
      </c>
      <c r="G317" s="7">
        <f>+'OCTUBRE 2024'!G317+'NOVIEMBRE 2024'!G317+'DICIEMBRE 2024'!G317+'PROD. FIN.'!G317</f>
        <v>0</v>
      </c>
      <c r="H317" s="7">
        <f t="shared" si="10"/>
        <v>112473.68000000001</v>
      </c>
    </row>
    <row r="318" spans="1:8" x14ac:dyDescent="0.3">
      <c r="A318" s="6" t="s">
        <v>629</v>
      </c>
      <c r="B318" s="6" t="s">
        <v>630</v>
      </c>
      <c r="C318" s="7">
        <f>+'OCTUBRE 2024'!C318+'NOVIEMBRE 2024'!C318+'DICIEMBRE 2024'!C318+'PROD. FIN.'!C318</f>
        <v>3850357.83</v>
      </c>
      <c r="D318" s="7">
        <f>+'OCTUBRE 2024'!D318+'NOVIEMBRE 2024'!D318+'DICIEMBRE 2024'!D318+'PROD. FIN.'!D318</f>
        <v>0</v>
      </c>
      <c r="E318" s="7">
        <f t="shared" si="9"/>
        <v>3850357.83</v>
      </c>
      <c r="F318" s="7">
        <f>+'OCTUBRE 2024'!F318+'NOVIEMBRE 2024'!F318+'DICIEMBRE 2024'!F318+'PROD. FIN.'!F318</f>
        <v>2626481.9500000002</v>
      </c>
      <c r="G318" s="7">
        <f>+'OCTUBRE 2024'!G318+'NOVIEMBRE 2024'!G318+'DICIEMBRE 2024'!G318+'PROD. FIN.'!G318</f>
        <v>0</v>
      </c>
      <c r="H318" s="7">
        <f t="shared" si="10"/>
        <v>2626481.9500000002</v>
      </c>
    </row>
    <row r="319" spans="1:8" x14ac:dyDescent="0.3">
      <c r="A319" s="6" t="s">
        <v>631</v>
      </c>
      <c r="B319" s="6" t="s">
        <v>632</v>
      </c>
      <c r="C319" s="7">
        <f>+'OCTUBRE 2024'!C319+'NOVIEMBRE 2024'!C319+'DICIEMBRE 2024'!C319+'PROD. FIN.'!C319</f>
        <v>478427.1</v>
      </c>
      <c r="D319" s="7">
        <f>+'OCTUBRE 2024'!D319+'NOVIEMBRE 2024'!D319+'DICIEMBRE 2024'!D319+'PROD. FIN.'!D319</f>
        <v>0</v>
      </c>
      <c r="E319" s="7">
        <f t="shared" si="9"/>
        <v>478427.1</v>
      </c>
      <c r="F319" s="7">
        <f>+'OCTUBRE 2024'!F319+'NOVIEMBRE 2024'!F319+'DICIEMBRE 2024'!F319+'PROD. FIN.'!F319</f>
        <v>169991.31</v>
      </c>
      <c r="G319" s="7">
        <f>+'OCTUBRE 2024'!G319+'NOVIEMBRE 2024'!G319+'DICIEMBRE 2024'!G319+'PROD. FIN.'!G319</f>
        <v>0</v>
      </c>
      <c r="H319" s="7">
        <f t="shared" si="10"/>
        <v>169991.31</v>
      </c>
    </row>
    <row r="320" spans="1:8" x14ac:dyDescent="0.3">
      <c r="A320" s="6" t="s">
        <v>633</v>
      </c>
      <c r="B320" s="6" t="s">
        <v>634</v>
      </c>
      <c r="C320" s="7">
        <f>+'OCTUBRE 2024'!C320+'NOVIEMBRE 2024'!C320+'DICIEMBRE 2024'!C320+'PROD. FIN.'!C320</f>
        <v>354752.99</v>
      </c>
      <c r="D320" s="7">
        <f>+'OCTUBRE 2024'!D320+'NOVIEMBRE 2024'!D320+'DICIEMBRE 2024'!D320+'PROD. FIN.'!D320</f>
        <v>0</v>
      </c>
      <c r="E320" s="7">
        <f t="shared" si="9"/>
        <v>354752.99</v>
      </c>
      <c r="F320" s="7">
        <f>+'OCTUBRE 2024'!F320+'NOVIEMBRE 2024'!F320+'DICIEMBRE 2024'!F320+'PROD. FIN.'!F320</f>
        <v>408677.69</v>
      </c>
      <c r="G320" s="7">
        <f>+'OCTUBRE 2024'!G320+'NOVIEMBRE 2024'!G320+'DICIEMBRE 2024'!G320+'PROD. FIN.'!G320</f>
        <v>0</v>
      </c>
      <c r="H320" s="7">
        <f t="shared" si="10"/>
        <v>408677.69</v>
      </c>
    </row>
    <row r="321" spans="1:8" x14ac:dyDescent="0.3">
      <c r="A321" s="6" t="s">
        <v>635</v>
      </c>
      <c r="B321" s="6" t="s">
        <v>636</v>
      </c>
      <c r="C321" s="7">
        <f>+'OCTUBRE 2024'!C321+'NOVIEMBRE 2024'!C321+'DICIEMBRE 2024'!C321+'PROD. FIN.'!C321</f>
        <v>692942.1</v>
      </c>
      <c r="D321" s="7">
        <f>+'OCTUBRE 2024'!D321+'NOVIEMBRE 2024'!D321+'DICIEMBRE 2024'!D321+'PROD. FIN.'!D321</f>
        <v>0</v>
      </c>
      <c r="E321" s="7">
        <f t="shared" si="9"/>
        <v>692942.1</v>
      </c>
      <c r="F321" s="7">
        <f>+'OCTUBRE 2024'!F321+'NOVIEMBRE 2024'!F321+'DICIEMBRE 2024'!F321+'PROD. FIN.'!F321</f>
        <v>442210.23</v>
      </c>
      <c r="G321" s="7">
        <f>+'OCTUBRE 2024'!G321+'NOVIEMBRE 2024'!G321+'DICIEMBRE 2024'!G321+'PROD. FIN.'!G321</f>
        <v>0</v>
      </c>
      <c r="H321" s="7">
        <f t="shared" si="10"/>
        <v>442210.23</v>
      </c>
    </row>
    <row r="322" spans="1:8" x14ac:dyDescent="0.3">
      <c r="A322" s="6" t="s">
        <v>637</v>
      </c>
      <c r="B322" s="6" t="s">
        <v>638</v>
      </c>
      <c r="C322" s="7">
        <f>+'OCTUBRE 2024'!C322+'NOVIEMBRE 2024'!C322+'DICIEMBRE 2024'!C322+'PROD. FIN.'!C322</f>
        <v>279393.67</v>
      </c>
      <c r="D322" s="7">
        <f>+'OCTUBRE 2024'!D322+'NOVIEMBRE 2024'!D322+'DICIEMBRE 2024'!D322+'PROD. FIN.'!D322</f>
        <v>0</v>
      </c>
      <c r="E322" s="7">
        <f t="shared" si="9"/>
        <v>279393.67</v>
      </c>
      <c r="F322" s="7">
        <f>+'OCTUBRE 2024'!F322+'NOVIEMBRE 2024'!F322+'DICIEMBRE 2024'!F322+'PROD. FIN.'!F322</f>
        <v>171854.21</v>
      </c>
      <c r="G322" s="7">
        <f>+'OCTUBRE 2024'!G322+'NOVIEMBRE 2024'!G322+'DICIEMBRE 2024'!G322+'PROD. FIN.'!G322</f>
        <v>0</v>
      </c>
      <c r="H322" s="7">
        <f t="shared" si="10"/>
        <v>171854.21</v>
      </c>
    </row>
    <row r="323" spans="1:8" x14ac:dyDescent="0.3">
      <c r="A323" s="6" t="s">
        <v>639</v>
      </c>
      <c r="B323" s="6" t="s">
        <v>640</v>
      </c>
      <c r="C323" s="7">
        <f>+'OCTUBRE 2024'!C323+'NOVIEMBRE 2024'!C323+'DICIEMBRE 2024'!C323+'PROD. FIN.'!C323</f>
        <v>513951.75</v>
      </c>
      <c r="D323" s="7">
        <f>+'OCTUBRE 2024'!D323+'NOVIEMBRE 2024'!D323+'DICIEMBRE 2024'!D323+'PROD. FIN.'!D323</f>
        <v>0</v>
      </c>
      <c r="E323" s="7">
        <f t="shared" si="9"/>
        <v>513951.75</v>
      </c>
      <c r="F323" s="7">
        <f>+'OCTUBRE 2024'!F323+'NOVIEMBRE 2024'!F323+'DICIEMBRE 2024'!F323+'PROD. FIN.'!F323</f>
        <v>292711.02999999997</v>
      </c>
      <c r="G323" s="7">
        <f>+'OCTUBRE 2024'!G323+'NOVIEMBRE 2024'!G323+'DICIEMBRE 2024'!G323+'PROD. FIN.'!G323</f>
        <v>0</v>
      </c>
      <c r="H323" s="7">
        <f t="shared" si="10"/>
        <v>292711.02999999997</v>
      </c>
    </row>
    <row r="324" spans="1:8" x14ac:dyDescent="0.3">
      <c r="A324" s="6" t="s">
        <v>641</v>
      </c>
      <c r="B324" s="6" t="s">
        <v>642</v>
      </c>
      <c r="C324" s="7">
        <f>+'OCTUBRE 2024'!C324+'NOVIEMBRE 2024'!C324+'DICIEMBRE 2024'!C324+'PROD. FIN.'!C324</f>
        <v>5119898.25</v>
      </c>
      <c r="D324" s="7">
        <f>+'OCTUBRE 2024'!D324+'NOVIEMBRE 2024'!D324+'DICIEMBRE 2024'!D324+'PROD. FIN.'!D324</f>
        <v>0</v>
      </c>
      <c r="E324" s="7">
        <f t="shared" si="9"/>
        <v>5119898.25</v>
      </c>
      <c r="F324" s="7">
        <f>+'OCTUBRE 2024'!F324+'NOVIEMBRE 2024'!F324+'DICIEMBRE 2024'!F324+'PROD. FIN.'!F324</f>
        <v>11592009.150000002</v>
      </c>
      <c r="G324" s="7">
        <f>+'OCTUBRE 2024'!G324+'NOVIEMBRE 2024'!G324+'DICIEMBRE 2024'!G324+'PROD. FIN.'!G324</f>
        <v>968026</v>
      </c>
      <c r="H324" s="7">
        <f t="shared" si="10"/>
        <v>10623983.150000002</v>
      </c>
    </row>
    <row r="325" spans="1:8" x14ac:dyDescent="0.3">
      <c r="A325" s="6" t="s">
        <v>643</v>
      </c>
      <c r="B325" s="6" t="s">
        <v>644</v>
      </c>
      <c r="C325" s="7">
        <f>+'OCTUBRE 2024'!C325+'NOVIEMBRE 2024'!C325+'DICIEMBRE 2024'!C325+'PROD. FIN.'!C325</f>
        <v>479790.51</v>
      </c>
      <c r="D325" s="7">
        <f>+'OCTUBRE 2024'!D325+'NOVIEMBRE 2024'!D325+'DICIEMBRE 2024'!D325+'PROD. FIN.'!D325</f>
        <v>0</v>
      </c>
      <c r="E325" s="7">
        <f t="shared" si="9"/>
        <v>479790.51</v>
      </c>
      <c r="F325" s="7">
        <f>+'OCTUBRE 2024'!F325+'NOVIEMBRE 2024'!F325+'DICIEMBRE 2024'!F325+'PROD. FIN.'!F325</f>
        <v>226344.56</v>
      </c>
      <c r="G325" s="7">
        <f>+'OCTUBRE 2024'!G325+'NOVIEMBRE 2024'!G325+'DICIEMBRE 2024'!G325+'PROD. FIN.'!G325</f>
        <v>0</v>
      </c>
      <c r="H325" s="7">
        <f t="shared" si="10"/>
        <v>226344.56</v>
      </c>
    </row>
    <row r="326" spans="1:8" x14ac:dyDescent="0.3">
      <c r="A326" s="6" t="s">
        <v>645</v>
      </c>
      <c r="B326" s="6" t="s">
        <v>646</v>
      </c>
      <c r="C326" s="7">
        <f>+'OCTUBRE 2024'!C326+'NOVIEMBRE 2024'!C326+'DICIEMBRE 2024'!C326+'PROD. FIN.'!C326</f>
        <v>341564.02999999997</v>
      </c>
      <c r="D326" s="7">
        <f>+'OCTUBRE 2024'!D326+'NOVIEMBRE 2024'!D326+'DICIEMBRE 2024'!D326+'PROD. FIN.'!D326</f>
        <v>0</v>
      </c>
      <c r="E326" s="7">
        <f t="shared" si="9"/>
        <v>341564.02999999997</v>
      </c>
      <c r="F326" s="7">
        <f>+'OCTUBRE 2024'!F326+'NOVIEMBRE 2024'!F326+'DICIEMBRE 2024'!F326+'PROD. FIN.'!F326</f>
        <v>164402.53</v>
      </c>
      <c r="G326" s="7">
        <f>+'OCTUBRE 2024'!G326+'NOVIEMBRE 2024'!G326+'DICIEMBRE 2024'!G326+'PROD. FIN.'!G326</f>
        <v>0</v>
      </c>
      <c r="H326" s="7">
        <f t="shared" si="10"/>
        <v>164402.53</v>
      </c>
    </row>
    <row r="327" spans="1:8" x14ac:dyDescent="0.3">
      <c r="A327" s="6" t="s">
        <v>647</v>
      </c>
      <c r="B327" s="6" t="s">
        <v>648</v>
      </c>
      <c r="C327" s="7">
        <f>+'OCTUBRE 2024'!C327+'NOVIEMBRE 2024'!C327+'DICIEMBRE 2024'!C327+'PROD. FIN.'!C327</f>
        <v>346342.15</v>
      </c>
      <c r="D327" s="7">
        <f>+'OCTUBRE 2024'!D327+'NOVIEMBRE 2024'!D327+'DICIEMBRE 2024'!D327+'PROD. FIN.'!D327</f>
        <v>0</v>
      </c>
      <c r="E327" s="7">
        <f t="shared" si="9"/>
        <v>346342.15</v>
      </c>
      <c r="F327" s="7">
        <f>+'OCTUBRE 2024'!F327+'NOVIEMBRE 2024'!F327+'DICIEMBRE 2024'!F327+'PROD. FIN.'!F327</f>
        <v>174881.44999999998</v>
      </c>
      <c r="G327" s="7">
        <f>+'OCTUBRE 2024'!G327+'NOVIEMBRE 2024'!G327+'DICIEMBRE 2024'!G327+'PROD. FIN.'!G327</f>
        <v>0</v>
      </c>
      <c r="H327" s="7">
        <f t="shared" si="10"/>
        <v>174881.44999999998</v>
      </c>
    </row>
    <row r="328" spans="1:8" x14ac:dyDescent="0.3">
      <c r="A328" s="6" t="s">
        <v>649</v>
      </c>
      <c r="B328" s="6" t="s">
        <v>650</v>
      </c>
      <c r="C328" s="7">
        <f>+'OCTUBRE 2024'!C328+'NOVIEMBRE 2024'!C328+'DICIEMBRE 2024'!C328+'PROD. FIN.'!C328</f>
        <v>463724.54</v>
      </c>
      <c r="D328" s="7">
        <f>+'OCTUBRE 2024'!D328+'NOVIEMBRE 2024'!D328+'DICIEMBRE 2024'!D328+'PROD. FIN.'!D328</f>
        <v>0</v>
      </c>
      <c r="E328" s="7">
        <f t="shared" ref="E328:E391" si="11">C328-D328</f>
        <v>463724.54</v>
      </c>
      <c r="F328" s="7">
        <f>+'OCTUBRE 2024'!F328+'NOVIEMBRE 2024'!F328+'DICIEMBRE 2024'!F328+'PROD. FIN.'!F328</f>
        <v>183031.71</v>
      </c>
      <c r="G328" s="7">
        <f>+'OCTUBRE 2024'!G328+'NOVIEMBRE 2024'!G328+'DICIEMBRE 2024'!G328+'PROD. FIN.'!G328</f>
        <v>0</v>
      </c>
      <c r="H328" s="7">
        <f t="shared" ref="H328:H391" si="12">F328-G328</f>
        <v>183031.71</v>
      </c>
    </row>
    <row r="329" spans="1:8" x14ac:dyDescent="0.3">
      <c r="A329" s="6" t="s">
        <v>651</v>
      </c>
      <c r="B329" s="6" t="s">
        <v>652</v>
      </c>
      <c r="C329" s="7">
        <f>+'OCTUBRE 2024'!C329+'NOVIEMBRE 2024'!C329+'DICIEMBRE 2024'!C329+'PROD. FIN.'!C329</f>
        <v>832915.29</v>
      </c>
      <c r="D329" s="7">
        <f>+'OCTUBRE 2024'!D329+'NOVIEMBRE 2024'!D329+'DICIEMBRE 2024'!D329+'PROD. FIN.'!D329</f>
        <v>0</v>
      </c>
      <c r="E329" s="7">
        <f t="shared" si="11"/>
        <v>832915.29</v>
      </c>
      <c r="F329" s="7">
        <f>+'OCTUBRE 2024'!F329+'NOVIEMBRE 2024'!F329+'DICIEMBRE 2024'!F329+'PROD. FIN.'!F329</f>
        <v>559806.93999999994</v>
      </c>
      <c r="G329" s="7">
        <f>+'OCTUBRE 2024'!G329+'NOVIEMBRE 2024'!G329+'DICIEMBRE 2024'!G329+'PROD. FIN.'!G329</f>
        <v>0</v>
      </c>
      <c r="H329" s="7">
        <f t="shared" si="12"/>
        <v>559806.93999999994</v>
      </c>
    </row>
    <row r="330" spans="1:8" x14ac:dyDescent="0.3">
      <c r="A330" s="6" t="s">
        <v>653</v>
      </c>
      <c r="B330" s="6" t="s">
        <v>654</v>
      </c>
      <c r="C330" s="7">
        <f>+'OCTUBRE 2024'!C330+'NOVIEMBRE 2024'!C330+'DICIEMBRE 2024'!C330+'PROD. FIN.'!C330</f>
        <v>8124988.3399999999</v>
      </c>
      <c r="D330" s="7">
        <f>+'OCTUBRE 2024'!D330+'NOVIEMBRE 2024'!D330+'DICIEMBRE 2024'!D330+'PROD. FIN.'!D330</f>
        <v>0</v>
      </c>
      <c r="E330" s="7">
        <f t="shared" si="11"/>
        <v>8124988.3399999999</v>
      </c>
      <c r="F330" s="7">
        <f>+'OCTUBRE 2024'!F330+'NOVIEMBRE 2024'!F330+'DICIEMBRE 2024'!F330+'PROD. FIN.'!F330</f>
        <v>11225014.229999999</v>
      </c>
      <c r="G330" s="7">
        <f>+'OCTUBRE 2024'!G330+'NOVIEMBRE 2024'!G330+'DICIEMBRE 2024'!G330+'PROD. FIN.'!G330</f>
        <v>0</v>
      </c>
      <c r="H330" s="7">
        <f t="shared" si="12"/>
        <v>11225014.229999999</v>
      </c>
    </row>
    <row r="331" spans="1:8" x14ac:dyDescent="0.3">
      <c r="A331" s="6" t="s">
        <v>655</v>
      </c>
      <c r="B331" s="6" t="s">
        <v>656</v>
      </c>
      <c r="C331" s="7">
        <f>+'OCTUBRE 2024'!C331+'NOVIEMBRE 2024'!C331+'DICIEMBRE 2024'!C331+'PROD. FIN.'!C331</f>
        <v>5385366.8599999994</v>
      </c>
      <c r="D331" s="7">
        <f>+'OCTUBRE 2024'!D331+'NOVIEMBRE 2024'!D331+'DICIEMBRE 2024'!D331+'PROD. FIN.'!D331</f>
        <v>0</v>
      </c>
      <c r="E331" s="7">
        <f t="shared" si="11"/>
        <v>5385366.8599999994</v>
      </c>
      <c r="F331" s="7">
        <f>+'OCTUBRE 2024'!F331+'NOVIEMBRE 2024'!F331+'DICIEMBRE 2024'!F331+'PROD. FIN.'!F331</f>
        <v>2778076.9299999997</v>
      </c>
      <c r="G331" s="7">
        <f>+'OCTUBRE 2024'!G331+'NOVIEMBRE 2024'!G331+'DICIEMBRE 2024'!G331+'PROD. FIN.'!G331</f>
        <v>0</v>
      </c>
      <c r="H331" s="7">
        <f t="shared" si="12"/>
        <v>2778076.9299999997</v>
      </c>
    </row>
    <row r="332" spans="1:8" x14ac:dyDescent="0.3">
      <c r="A332" s="6" t="s">
        <v>657</v>
      </c>
      <c r="B332" s="6" t="s">
        <v>658</v>
      </c>
      <c r="C332" s="7">
        <f>+'OCTUBRE 2024'!C332+'NOVIEMBRE 2024'!C332+'DICIEMBRE 2024'!C332+'PROD. FIN.'!C332</f>
        <v>2127763.81</v>
      </c>
      <c r="D332" s="7">
        <f>+'OCTUBRE 2024'!D332+'NOVIEMBRE 2024'!D332+'DICIEMBRE 2024'!D332+'PROD. FIN.'!D332</f>
        <v>0</v>
      </c>
      <c r="E332" s="7">
        <f t="shared" si="11"/>
        <v>2127763.81</v>
      </c>
      <c r="F332" s="7">
        <f>+'OCTUBRE 2024'!F332+'NOVIEMBRE 2024'!F332+'DICIEMBRE 2024'!F332+'PROD. FIN.'!F332</f>
        <v>1176432.92</v>
      </c>
      <c r="G332" s="7">
        <f>+'OCTUBRE 2024'!G332+'NOVIEMBRE 2024'!G332+'DICIEMBRE 2024'!G332+'PROD. FIN.'!G332</f>
        <v>0</v>
      </c>
      <c r="H332" s="7">
        <f t="shared" si="12"/>
        <v>1176432.92</v>
      </c>
    </row>
    <row r="333" spans="1:8" x14ac:dyDescent="0.3">
      <c r="A333" s="6" t="s">
        <v>659</v>
      </c>
      <c r="B333" s="6" t="s">
        <v>660</v>
      </c>
      <c r="C333" s="7">
        <f>+'OCTUBRE 2024'!C333+'NOVIEMBRE 2024'!C333+'DICIEMBRE 2024'!C333+'PROD. FIN.'!C333</f>
        <v>2561707.4300000002</v>
      </c>
      <c r="D333" s="7">
        <f>+'OCTUBRE 2024'!D333+'NOVIEMBRE 2024'!D333+'DICIEMBRE 2024'!D333+'PROD. FIN.'!D333</f>
        <v>535303.73</v>
      </c>
      <c r="E333" s="7">
        <f t="shared" si="11"/>
        <v>2026403.7000000002</v>
      </c>
      <c r="F333" s="7">
        <f>+'OCTUBRE 2024'!F333+'NOVIEMBRE 2024'!F333+'DICIEMBRE 2024'!F333+'PROD. FIN.'!F333</f>
        <v>3604514.0700000003</v>
      </c>
      <c r="G333" s="7">
        <f>+'OCTUBRE 2024'!G333+'NOVIEMBRE 2024'!G333+'DICIEMBRE 2024'!G333+'PROD. FIN.'!G333</f>
        <v>0</v>
      </c>
      <c r="H333" s="7">
        <f t="shared" si="12"/>
        <v>3604514.0700000003</v>
      </c>
    </row>
    <row r="334" spans="1:8" x14ac:dyDescent="0.3">
      <c r="A334" s="6" t="s">
        <v>661</v>
      </c>
      <c r="B334" s="6" t="s">
        <v>662</v>
      </c>
      <c r="C334" s="7">
        <f>+'OCTUBRE 2024'!C334+'NOVIEMBRE 2024'!C334+'DICIEMBRE 2024'!C334+'PROD. FIN.'!C334</f>
        <v>641921.8899999999</v>
      </c>
      <c r="D334" s="7">
        <f>+'OCTUBRE 2024'!D334+'NOVIEMBRE 2024'!D334+'DICIEMBRE 2024'!D334+'PROD. FIN.'!D334</f>
        <v>0</v>
      </c>
      <c r="E334" s="7">
        <f t="shared" si="11"/>
        <v>641921.8899999999</v>
      </c>
      <c r="F334" s="7">
        <f>+'OCTUBRE 2024'!F334+'NOVIEMBRE 2024'!F334+'DICIEMBRE 2024'!F334+'PROD. FIN.'!F334</f>
        <v>335558.15</v>
      </c>
      <c r="G334" s="7">
        <f>+'OCTUBRE 2024'!G334+'NOVIEMBRE 2024'!G334+'DICIEMBRE 2024'!G334+'PROD. FIN.'!G334</f>
        <v>0</v>
      </c>
      <c r="H334" s="7">
        <f t="shared" si="12"/>
        <v>335558.15</v>
      </c>
    </row>
    <row r="335" spans="1:8" x14ac:dyDescent="0.3">
      <c r="A335" s="6" t="s">
        <v>663</v>
      </c>
      <c r="B335" s="6" t="s">
        <v>664</v>
      </c>
      <c r="C335" s="7">
        <f>+'OCTUBRE 2024'!C335+'NOVIEMBRE 2024'!C335+'DICIEMBRE 2024'!C335+'PROD. FIN.'!C335</f>
        <v>576141.31000000006</v>
      </c>
      <c r="D335" s="7">
        <f>+'OCTUBRE 2024'!D335+'NOVIEMBRE 2024'!D335+'DICIEMBRE 2024'!D335+'PROD. FIN.'!D335</f>
        <v>0</v>
      </c>
      <c r="E335" s="7">
        <f t="shared" si="11"/>
        <v>576141.31000000006</v>
      </c>
      <c r="F335" s="7">
        <f>+'OCTUBRE 2024'!F335+'NOVIEMBRE 2024'!F335+'DICIEMBRE 2024'!F335+'PROD. FIN.'!F335</f>
        <v>268493.09999999998</v>
      </c>
      <c r="G335" s="7">
        <f>+'OCTUBRE 2024'!G335+'NOVIEMBRE 2024'!G335+'DICIEMBRE 2024'!G335+'PROD. FIN.'!G335</f>
        <v>0</v>
      </c>
      <c r="H335" s="7">
        <f t="shared" si="12"/>
        <v>268493.09999999998</v>
      </c>
    </row>
    <row r="336" spans="1:8" x14ac:dyDescent="0.3">
      <c r="A336" s="6" t="s">
        <v>665</v>
      </c>
      <c r="B336" s="6" t="s">
        <v>666</v>
      </c>
      <c r="C336" s="7">
        <f>+'OCTUBRE 2024'!C336+'NOVIEMBRE 2024'!C336+'DICIEMBRE 2024'!C336+'PROD. FIN.'!C336</f>
        <v>1614338.86</v>
      </c>
      <c r="D336" s="7">
        <f>+'OCTUBRE 2024'!D336+'NOVIEMBRE 2024'!D336+'DICIEMBRE 2024'!D336+'PROD. FIN.'!D336</f>
        <v>0</v>
      </c>
      <c r="E336" s="7">
        <f t="shared" si="11"/>
        <v>1614338.86</v>
      </c>
      <c r="F336" s="7">
        <f>+'OCTUBRE 2024'!F336+'NOVIEMBRE 2024'!F336+'DICIEMBRE 2024'!F336+'PROD. FIN.'!F336</f>
        <v>1000387.12</v>
      </c>
      <c r="G336" s="7">
        <f>+'OCTUBRE 2024'!G336+'NOVIEMBRE 2024'!G336+'DICIEMBRE 2024'!G336+'PROD. FIN.'!G336</f>
        <v>0</v>
      </c>
      <c r="H336" s="7">
        <f t="shared" si="12"/>
        <v>1000387.12</v>
      </c>
    </row>
    <row r="337" spans="1:8" x14ac:dyDescent="0.3">
      <c r="A337" s="6" t="s">
        <v>667</v>
      </c>
      <c r="B337" s="6" t="s">
        <v>668</v>
      </c>
      <c r="C337" s="7">
        <f>+'OCTUBRE 2024'!C337+'NOVIEMBRE 2024'!C337+'DICIEMBRE 2024'!C337+'PROD. FIN.'!C337</f>
        <v>466604.25</v>
      </c>
      <c r="D337" s="7">
        <f>+'OCTUBRE 2024'!D337+'NOVIEMBRE 2024'!D337+'DICIEMBRE 2024'!D337+'PROD. FIN.'!D337</f>
        <v>0</v>
      </c>
      <c r="E337" s="7">
        <f t="shared" si="11"/>
        <v>466604.25</v>
      </c>
      <c r="F337" s="7">
        <f>+'OCTUBRE 2024'!F337+'NOVIEMBRE 2024'!F337+'DICIEMBRE 2024'!F337+'PROD. FIN.'!F337</f>
        <v>228673.22</v>
      </c>
      <c r="G337" s="7">
        <f>+'OCTUBRE 2024'!G337+'NOVIEMBRE 2024'!G337+'DICIEMBRE 2024'!G337+'PROD. FIN.'!G337</f>
        <v>0</v>
      </c>
      <c r="H337" s="7">
        <f t="shared" si="12"/>
        <v>228673.22</v>
      </c>
    </row>
    <row r="338" spans="1:8" x14ac:dyDescent="0.3">
      <c r="A338" s="6" t="s">
        <v>669</v>
      </c>
      <c r="B338" s="6" t="s">
        <v>670</v>
      </c>
      <c r="C338" s="7">
        <f>+'OCTUBRE 2024'!C338+'NOVIEMBRE 2024'!C338+'DICIEMBRE 2024'!C338+'PROD. FIN.'!C338</f>
        <v>217255.51</v>
      </c>
      <c r="D338" s="7">
        <f>+'OCTUBRE 2024'!D338+'NOVIEMBRE 2024'!D338+'DICIEMBRE 2024'!D338+'PROD. FIN.'!D338</f>
        <v>0</v>
      </c>
      <c r="E338" s="7">
        <f t="shared" si="11"/>
        <v>217255.51</v>
      </c>
      <c r="F338" s="7">
        <f>+'OCTUBRE 2024'!F338+'NOVIEMBRE 2024'!F338+'DICIEMBRE 2024'!F338+'PROD. FIN.'!F338</f>
        <v>86858.55</v>
      </c>
      <c r="G338" s="7">
        <f>+'OCTUBRE 2024'!G338+'NOVIEMBRE 2024'!G338+'DICIEMBRE 2024'!G338+'PROD. FIN.'!G338</f>
        <v>0</v>
      </c>
      <c r="H338" s="7">
        <f t="shared" si="12"/>
        <v>86858.55</v>
      </c>
    </row>
    <row r="339" spans="1:8" x14ac:dyDescent="0.3">
      <c r="A339" s="6" t="s">
        <v>671</v>
      </c>
      <c r="B339" s="6" t="s">
        <v>672</v>
      </c>
      <c r="C339" s="7">
        <f>+'OCTUBRE 2024'!C339+'NOVIEMBRE 2024'!C339+'DICIEMBRE 2024'!C339+'PROD. FIN.'!C339</f>
        <v>427253.29</v>
      </c>
      <c r="D339" s="7">
        <f>+'OCTUBRE 2024'!D339+'NOVIEMBRE 2024'!D339+'DICIEMBRE 2024'!D339+'PROD. FIN.'!D339</f>
        <v>0</v>
      </c>
      <c r="E339" s="7">
        <f t="shared" si="11"/>
        <v>427253.29</v>
      </c>
      <c r="F339" s="7">
        <f>+'OCTUBRE 2024'!F339+'NOVIEMBRE 2024'!F339+'DICIEMBRE 2024'!F339+'PROD. FIN.'!F339</f>
        <v>767056.61</v>
      </c>
      <c r="G339" s="7">
        <f>+'OCTUBRE 2024'!G339+'NOVIEMBRE 2024'!G339+'DICIEMBRE 2024'!G339+'PROD. FIN.'!G339</f>
        <v>0</v>
      </c>
      <c r="H339" s="7">
        <f t="shared" si="12"/>
        <v>767056.61</v>
      </c>
    </row>
    <row r="340" spans="1:8" x14ac:dyDescent="0.3">
      <c r="A340" s="6" t="s">
        <v>673</v>
      </c>
      <c r="B340" s="6" t="s">
        <v>674</v>
      </c>
      <c r="C340" s="7">
        <f>+'OCTUBRE 2024'!C340+'NOVIEMBRE 2024'!C340+'DICIEMBRE 2024'!C340+'PROD. FIN.'!C340</f>
        <v>7816680.75</v>
      </c>
      <c r="D340" s="7">
        <f>+'OCTUBRE 2024'!D340+'NOVIEMBRE 2024'!D340+'DICIEMBRE 2024'!D340+'PROD. FIN.'!D340</f>
        <v>0</v>
      </c>
      <c r="E340" s="7">
        <f t="shared" si="11"/>
        <v>7816680.75</v>
      </c>
      <c r="F340" s="7">
        <f>+'OCTUBRE 2024'!F340+'NOVIEMBRE 2024'!F340+'DICIEMBRE 2024'!F340+'PROD. FIN.'!F340</f>
        <v>11769219.260000002</v>
      </c>
      <c r="G340" s="7">
        <f>+'OCTUBRE 2024'!G340+'NOVIEMBRE 2024'!G340+'DICIEMBRE 2024'!G340+'PROD. FIN.'!G340</f>
        <v>0</v>
      </c>
      <c r="H340" s="7">
        <f t="shared" si="12"/>
        <v>11769219.260000002</v>
      </c>
    </row>
    <row r="341" spans="1:8" x14ac:dyDescent="0.3">
      <c r="A341" s="6" t="s">
        <v>675</v>
      </c>
      <c r="B341" s="6" t="s">
        <v>676</v>
      </c>
      <c r="C341" s="7">
        <f>+'OCTUBRE 2024'!C341+'NOVIEMBRE 2024'!C341+'DICIEMBRE 2024'!C341+'PROD. FIN.'!C341</f>
        <v>345758.75</v>
      </c>
      <c r="D341" s="7">
        <f>+'OCTUBRE 2024'!D341+'NOVIEMBRE 2024'!D341+'DICIEMBRE 2024'!D341+'PROD. FIN.'!D341</f>
        <v>0</v>
      </c>
      <c r="E341" s="7">
        <f t="shared" si="11"/>
        <v>345758.75</v>
      </c>
      <c r="F341" s="7">
        <f>+'OCTUBRE 2024'!F341+'NOVIEMBRE 2024'!F341+'DICIEMBRE 2024'!F341+'PROD. FIN.'!F341</f>
        <v>201893.78000000003</v>
      </c>
      <c r="G341" s="7">
        <f>+'OCTUBRE 2024'!G341+'NOVIEMBRE 2024'!G341+'DICIEMBRE 2024'!G341+'PROD. FIN.'!G341</f>
        <v>0</v>
      </c>
      <c r="H341" s="7">
        <f t="shared" si="12"/>
        <v>201893.78000000003</v>
      </c>
    </row>
    <row r="342" spans="1:8" x14ac:dyDescent="0.3">
      <c r="A342" s="6" t="s">
        <v>677</v>
      </c>
      <c r="B342" s="6" t="s">
        <v>678</v>
      </c>
      <c r="C342" s="7">
        <f>+'OCTUBRE 2024'!C342+'NOVIEMBRE 2024'!C342+'DICIEMBRE 2024'!C342+'PROD. FIN.'!C342</f>
        <v>843742.83000000007</v>
      </c>
      <c r="D342" s="7">
        <f>+'OCTUBRE 2024'!D342+'NOVIEMBRE 2024'!D342+'DICIEMBRE 2024'!D342+'PROD. FIN.'!D342</f>
        <v>0</v>
      </c>
      <c r="E342" s="7">
        <f t="shared" si="11"/>
        <v>843742.83000000007</v>
      </c>
      <c r="F342" s="7">
        <f>+'OCTUBRE 2024'!F342+'NOVIEMBRE 2024'!F342+'DICIEMBRE 2024'!F342+'PROD. FIN.'!F342</f>
        <v>395171.55999999994</v>
      </c>
      <c r="G342" s="7">
        <f>+'OCTUBRE 2024'!G342+'NOVIEMBRE 2024'!G342+'DICIEMBRE 2024'!G342+'PROD. FIN.'!G342</f>
        <v>0</v>
      </c>
      <c r="H342" s="7">
        <f t="shared" si="12"/>
        <v>395171.55999999994</v>
      </c>
    </row>
    <row r="343" spans="1:8" x14ac:dyDescent="0.3">
      <c r="A343" s="6" t="s">
        <v>679</v>
      </c>
      <c r="B343" s="6" t="s">
        <v>680</v>
      </c>
      <c r="C343" s="7">
        <f>+'OCTUBRE 2024'!C343+'NOVIEMBRE 2024'!C343+'DICIEMBRE 2024'!C343+'PROD. FIN.'!C343</f>
        <v>2651163.11</v>
      </c>
      <c r="D343" s="7">
        <f>+'OCTUBRE 2024'!D343+'NOVIEMBRE 2024'!D343+'DICIEMBRE 2024'!D343+'PROD. FIN.'!D343</f>
        <v>0</v>
      </c>
      <c r="E343" s="7">
        <f t="shared" si="11"/>
        <v>2651163.11</v>
      </c>
      <c r="F343" s="7">
        <f>+'OCTUBRE 2024'!F343+'NOVIEMBRE 2024'!F343+'DICIEMBRE 2024'!F343+'PROD. FIN.'!F343</f>
        <v>1307768.67</v>
      </c>
      <c r="G343" s="7">
        <f>+'OCTUBRE 2024'!G343+'NOVIEMBRE 2024'!G343+'DICIEMBRE 2024'!G343+'PROD. FIN.'!G343</f>
        <v>0</v>
      </c>
      <c r="H343" s="7">
        <f t="shared" si="12"/>
        <v>1307768.67</v>
      </c>
    </row>
    <row r="344" spans="1:8" x14ac:dyDescent="0.3">
      <c r="A344" s="6" t="s">
        <v>681</v>
      </c>
      <c r="B344" s="6" t="s">
        <v>682</v>
      </c>
      <c r="C344" s="7">
        <f>+'OCTUBRE 2024'!C344+'NOVIEMBRE 2024'!C344+'DICIEMBRE 2024'!C344+'PROD. FIN.'!C344</f>
        <v>965428.74</v>
      </c>
      <c r="D344" s="7">
        <f>+'OCTUBRE 2024'!D344+'NOVIEMBRE 2024'!D344+'DICIEMBRE 2024'!D344+'PROD. FIN.'!D344</f>
        <v>0</v>
      </c>
      <c r="E344" s="7">
        <f t="shared" si="11"/>
        <v>965428.74</v>
      </c>
      <c r="F344" s="7">
        <f>+'OCTUBRE 2024'!F344+'NOVIEMBRE 2024'!F344+'DICIEMBRE 2024'!F344+'PROD. FIN.'!F344</f>
        <v>2412712.06</v>
      </c>
      <c r="G344" s="7">
        <f>+'OCTUBRE 2024'!G344+'NOVIEMBRE 2024'!G344+'DICIEMBRE 2024'!G344+'PROD. FIN.'!G344</f>
        <v>14542</v>
      </c>
      <c r="H344" s="7">
        <f t="shared" si="12"/>
        <v>2398170.06</v>
      </c>
    </row>
    <row r="345" spans="1:8" x14ac:dyDescent="0.3">
      <c r="A345" s="6" t="s">
        <v>683</v>
      </c>
      <c r="B345" s="6" t="s">
        <v>684</v>
      </c>
      <c r="C345" s="7">
        <f>+'OCTUBRE 2024'!C345+'NOVIEMBRE 2024'!C345+'DICIEMBRE 2024'!C345+'PROD. FIN.'!C345</f>
        <v>672859.32</v>
      </c>
      <c r="D345" s="7">
        <f>+'OCTUBRE 2024'!D345+'NOVIEMBRE 2024'!D345+'DICIEMBRE 2024'!D345+'PROD. FIN.'!D345</f>
        <v>0</v>
      </c>
      <c r="E345" s="7">
        <f t="shared" si="11"/>
        <v>672859.32</v>
      </c>
      <c r="F345" s="7">
        <f>+'OCTUBRE 2024'!F345+'NOVIEMBRE 2024'!F345+'DICIEMBRE 2024'!F345+'PROD. FIN.'!F345</f>
        <v>1013660.4400000002</v>
      </c>
      <c r="G345" s="7">
        <f>+'OCTUBRE 2024'!G345+'NOVIEMBRE 2024'!G345+'DICIEMBRE 2024'!G345+'PROD. FIN.'!G345</f>
        <v>0</v>
      </c>
      <c r="H345" s="7">
        <f t="shared" si="12"/>
        <v>1013660.4400000002</v>
      </c>
    </row>
    <row r="346" spans="1:8" x14ac:dyDescent="0.3">
      <c r="A346" s="6" t="s">
        <v>685</v>
      </c>
      <c r="B346" s="6" t="s">
        <v>686</v>
      </c>
      <c r="C346" s="7">
        <f>+'OCTUBRE 2024'!C346+'NOVIEMBRE 2024'!C346+'DICIEMBRE 2024'!C346+'PROD. FIN.'!C346</f>
        <v>574379.81000000006</v>
      </c>
      <c r="D346" s="7">
        <f>+'OCTUBRE 2024'!D346+'NOVIEMBRE 2024'!D346+'DICIEMBRE 2024'!D346+'PROD. FIN.'!D346</f>
        <v>0</v>
      </c>
      <c r="E346" s="7">
        <f t="shared" si="11"/>
        <v>574379.81000000006</v>
      </c>
      <c r="F346" s="7">
        <f>+'OCTUBRE 2024'!F346+'NOVIEMBRE 2024'!F346+'DICIEMBRE 2024'!F346+'PROD. FIN.'!F346</f>
        <v>406814.79</v>
      </c>
      <c r="G346" s="7">
        <f>+'OCTUBRE 2024'!G346+'NOVIEMBRE 2024'!G346+'DICIEMBRE 2024'!G346+'PROD. FIN.'!G346</f>
        <v>0</v>
      </c>
      <c r="H346" s="7">
        <f t="shared" si="12"/>
        <v>406814.79</v>
      </c>
    </row>
    <row r="347" spans="1:8" x14ac:dyDescent="0.3">
      <c r="A347" s="6" t="s">
        <v>687</v>
      </c>
      <c r="B347" s="6" t="s">
        <v>688</v>
      </c>
      <c r="C347" s="7">
        <f>+'OCTUBRE 2024'!C347+'NOVIEMBRE 2024'!C347+'DICIEMBRE 2024'!C347+'PROD. FIN.'!C347</f>
        <v>190312</v>
      </c>
      <c r="D347" s="7">
        <f>+'OCTUBRE 2024'!D347+'NOVIEMBRE 2024'!D347+'DICIEMBRE 2024'!D347+'PROD. FIN.'!D347</f>
        <v>0</v>
      </c>
      <c r="E347" s="7">
        <f t="shared" si="11"/>
        <v>190312</v>
      </c>
      <c r="F347" s="7">
        <f>+'OCTUBRE 2024'!F347+'NOVIEMBRE 2024'!F347+'DICIEMBRE 2024'!F347+'PROD. FIN.'!F347</f>
        <v>56120.4</v>
      </c>
      <c r="G347" s="7">
        <f>+'OCTUBRE 2024'!G347+'NOVIEMBRE 2024'!G347+'DICIEMBRE 2024'!G347+'PROD. FIN.'!G347</f>
        <v>0</v>
      </c>
      <c r="H347" s="7">
        <f t="shared" si="12"/>
        <v>56120.4</v>
      </c>
    </row>
    <row r="348" spans="1:8" x14ac:dyDescent="0.3">
      <c r="A348" s="6" t="s">
        <v>689</v>
      </c>
      <c r="B348" s="6" t="s">
        <v>690</v>
      </c>
      <c r="C348" s="7">
        <f>+'OCTUBRE 2024'!C348+'NOVIEMBRE 2024'!C348+'DICIEMBRE 2024'!C348+'PROD. FIN.'!C348</f>
        <v>416485.14</v>
      </c>
      <c r="D348" s="7">
        <f>+'OCTUBRE 2024'!D348+'NOVIEMBRE 2024'!D348+'DICIEMBRE 2024'!D348+'PROD. FIN.'!D348</f>
        <v>0</v>
      </c>
      <c r="E348" s="7">
        <f t="shared" si="11"/>
        <v>416485.14</v>
      </c>
      <c r="F348" s="7">
        <f>+'OCTUBRE 2024'!F348+'NOVIEMBRE 2024'!F348+'DICIEMBRE 2024'!F348+'PROD. FIN.'!F348</f>
        <v>955909.96000000008</v>
      </c>
      <c r="G348" s="7">
        <f>+'OCTUBRE 2024'!G348+'NOVIEMBRE 2024'!G348+'DICIEMBRE 2024'!G348+'PROD. FIN.'!G348</f>
        <v>0</v>
      </c>
      <c r="H348" s="7">
        <f t="shared" si="12"/>
        <v>955909.96000000008</v>
      </c>
    </row>
    <row r="349" spans="1:8" x14ac:dyDescent="0.3">
      <c r="A349" s="6" t="s">
        <v>691</v>
      </c>
      <c r="B349" s="6" t="s">
        <v>692</v>
      </c>
      <c r="C349" s="7">
        <f>+'OCTUBRE 2024'!C349+'NOVIEMBRE 2024'!C349+'DICIEMBRE 2024'!C349+'PROD. FIN.'!C349</f>
        <v>472485.07999999996</v>
      </c>
      <c r="D349" s="7">
        <f>+'OCTUBRE 2024'!D349+'NOVIEMBRE 2024'!D349+'DICIEMBRE 2024'!D349+'PROD. FIN.'!D349</f>
        <v>0</v>
      </c>
      <c r="E349" s="7">
        <f t="shared" si="11"/>
        <v>472485.07999999996</v>
      </c>
      <c r="F349" s="7">
        <f>+'OCTUBRE 2024'!F349+'NOVIEMBRE 2024'!F349+'DICIEMBRE 2024'!F349+'PROD. FIN.'!F349</f>
        <v>465496.71</v>
      </c>
      <c r="G349" s="7">
        <f>+'OCTUBRE 2024'!G349+'NOVIEMBRE 2024'!G349+'DICIEMBRE 2024'!G349+'PROD. FIN.'!G349</f>
        <v>0</v>
      </c>
      <c r="H349" s="7">
        <f t="shared" si="12"/>
        <v>465496.71</v>
      </c>
    </row>
    <row r="350" spans="1:8" x14ac:dyDescent="0.3">
      <c r="A350" s="6" t="s">
        <v>693</v>
      </c>
      <c r="B350" s="6" t="s">
        <v>694</v>
      </c>
      <c r="C350" s="7">
        <f>+'OCTUBRE 2024'!C350+'NOVIEMBRE 2024'!C350+'DICIEMBRE 2024'!C350+'PROD. FIN.'!C350</f>
        <v>886714.21</v>
      </c>
      <c r="D350" s="7">
        <f>+'OCTUBRE 2024'!D350+'NOVIEMBRE 2024'!D350+'DICIEMBRE 2024'!D350+'PROD. FIN.'!D350</f>
        <v>0</v>
      </c>
      <c r="E350" s="7">
        <f t="shared" si="11"/>
        <v>886714.21</v>
      </c>
      <c r="F350" s="7">
        <f>+'OCTUBRE 2024'!F350+'NOVIEMBRE 2024'!F350+'DICIEMBRE 2024'!F350+'PROD. FIN.'!F350</f>
        <v>654117.20000000007</v>
      </c>
      <c r="G350" s="7">
        <f>+'OCTUBRE 2024'!G350+'NOVIEMBRE 2024'!G350+'DICIEMBRE 2024'!G350+'PROD. FIN.'!G350</f>
        <v>0</v>
      </c>
      <c r="H350" s="7">
        <f t="shared" si="12"/>
        <v>654117.20000000007</v>
      </c>
    </row>
    <row r="351" spans="1:8" x14ac:dyDescent="0.3">
      <c r="A351" s="6" t="s">
        <v>695</v>
      </c>
      <c r="B351" s="6" t="s">
        <v>696</v>
      </c>
      <c r="C351" s="7">
        <f>+'OCTUBRE 2024'!C351+'NOVIEMBRE 2024'!C351+'DICIEMBRE 2024'!C351+'PROD. FIN.'!C351</f>
        <v>874184.36</v>
      </c>
      <c r="D351" s="7">
        <f>+'OCTUBRE 2024'!D351+'NOVIEMBRE 2024'!D351+'DICIEMBRE 2024'!D351+'PROD. FIN.'!D351</f>
        <v>0</v>
      </c>
      <c r="E351" s="7">
        <f t="shared" si="11"/>
        <v>874184.36</v>
      </c>
      <c r="F351" s="7">
        <f>+'OCTUBRE 2024'!F351+'NOVIEMBRE 2024'!F351+'DICIEMBRE 2024'!F351+'PROD. FIN.'!F351</f>
        <v>975237.71999999986</v>
      </c>
      <c r="G351" s="7">
        <f>+'OCTUBRE 2024'!G351+'NOVIEMBRE 2024'!G351+'DICIEMBRE 2024'!G351+'PROD. FIN.'!G351</f>
        <v>0</v>
      </c>
      <c r="H351" s="7">
        <f t="shared" si="12"/>
        <v>975237.71999999986</v>
      </c>
    </row>
    <row r="352" spans="1:8" x14ac:dyDescent="0.3">
      <c r="A352" s="6" t="s">
        <v>697</v>
      </c>
      <c r="B352" s="6" t="s">
        <v>698</v>
      </c>
      <c r="C352" s="7">
        <f>+'OCTUBRE 2024'!C352+'NOVIEMBRE 2024'!C352+'DICIEMBRE 2024'!C352+'PROD. FIN.'!C352</f>
        <v>486750.04</v>
      </c>
      <c r="D352" s="7">
        <f>+'OCTUBRE 2024'!D352+'NOVIEMBRE 2024'!D352+'DICIEMBRE 2024'!D352+'PROD. FIN.'!D352</f>
        <v>0</v>
      </c>
      <c r="E352" s="7">
        <f t="shared" si="11"/>
        <v>486750.04</v>
      </c>
      <c r="F352" s="7">
        <f>+'OCTUBRE 2024'!F352+'NOVIEMBRE 2024'!F352+'DICIEMBRE 2024'!F352+'PROD. FIN.'!F352</f>
        <v>359077.51</v>
      </c>
      <c r="G352" s="7">
        <f>+'OCTUBRE 2024'!G352+'NOVIEMBRE 2024'!G352+'DICIEMBRE 2024'!G352+'PROD. FIN.'!G352</f>
        <v>0</v>
      </c>
      <c r="H352" s="7">
        <f t="shared" si="12"/>
        <v>359077.51</v>
      </c>
    </row>
    <row r="353" spans="1:8" x14ac:dyDescent="0.3">
      <c r="A353" s="6" t="s">
        <v>699</v>
      </c>
      <c r="B353" s="6" t="s">
        <v>700</v>
      </c>
      <c r="C353" s="7">
        <f>+'OCTUBRE 2024'!C353+'NOVIEMBRE 2024'!C353+'DICIEMBRE 2024'!C353+'PROD. FIN.'!C353</f>
        <v>1510182.53</v>
      </c>
      <c r="D353" s="7">
        <f>+'OCTUBRE 2024'!D353+'NOVIEMBRE 2024'!D353+'DICIEMBRE 2024'!D353+'PROD. FIN.'!D353</f>
        <v>0</v>
      </c>
      <c r="E353" s="7">
        <f t="shared" si="11"/>
        <v>1510182.53</v>
      </c>
      <c r="F353" s="7">
        <f>+'OCTUBRE 2024'!F353+'NOVIEMBRE 2024'!F353+'DICIEMBRE 2024'!F353+'PROD. FIN.'!F353</f>
        <v>978497.85000000009</v>
      </c>
      <c r="G353" s="7">
        <f>+'OCTUBRE 2024'!G353+'NOVIEMBRE 2024'!G353+'DICIEMBRE 2024'!G353+'PROD. FIN.'!G353</f>
        <v>0</v>
      </c>
      <c r="H353" s="7">
        <f t="shared" si="12"/>
        <v>978497.85000000009</v>
      </c>
    </row>
    <row r="354" spans="1:8" x14ac:dyDescent="0.3">
      <c r="A354" s="6" t="s">
        <v>701</v>
      </c>
      <c r="B354" s="6" t="s">
        <v>702</v>
      </c>
      <c r="C354" s="7">
        <f>+'OCTUBRE 2024'!C354+'NOVIEMBRE 2024'!C354+'DICIEMBRE 2024'!C354+'PROD. FIN.'!C354</f>
        <v>2238856.6799999997</v>
      </c>
      <c r="D354" s="7">
        <f>+'OCTUBRE 2024'!D354+'NOVIEMBRE 2024'!D354+'DICIEMBRE 2024'!D354+'PROD. FIN.'!D354</f>
        <v>0</v>
      </c>
      <c r="E354" s="7">
        <f t="shared" si="11"/>
        <v>2238856.6799999997</v>
      </c>
      <c r="F354" s="7">
        <f>+'OCTUBRE 2024'!F354+'NOVIEMBRE 2024'!F354+'DICIEMBRE 2024'!F354+'PROD. FIN.'!F354</f>
        <v>1907628.33</v>
      </c>
      <c r="G354" s="7">
        <f>+'OCTUBRE 2024'!G354+'NOVIEMBRE 2024'!G354+'DICIEMBRE 2024'!G354+'PROD. FIN.'!G354</f>
        <v>0</v>
      </c>
      <c r="H354" s="7">
        <f t="shared" si="12"/>
        <v>1907628.33</v>
      </c>
    </row>
    <row r="355" spans="1:8" x14ac:dyDescent="0.3">
      <c r="A355" s="6" t="s">
        <v>703</v>
      </c>
      <c r="B355" s="6" t="s">
        <v>704</v>
      </c>
      <c r="C355" s="7">
        <f>+'OCTUBRE 2024'!C355+'NOVIEMBRE 2024'!C355+'DICIEMBRE 2024'!C355+'PROD. FIN.'!C355</f>
        <v>540457.46</v>
      </c>
      <c r="D355" s="7">
        <f>+'OCTUBRE 2024'!D355+'NOVIEMBRE 2024'!D355+'DICIEMBRE 2024'!D355+'PROD. FIN.'!D355</f>
        <v>0</v>
      </c>
      <c r="E355" s="7">
        <f t="shared" si="11"/>
        <v>540457.46</v>
      </c>
      <c r="F355" s="7">
        <f>+'OCTUBRE 2024'!F355+'NOVIEMBRE 2024'!F355+'DICIEMBRE 2024'!F355+'PROD. FIN.'!F355</f>
        <v>509741.01999999996</v>
      </c>
      <c r="G355" s="7">
        <f>+'OCTUBRE 2024'!G355+'NOVIEMBRE 2024'!G355+'DICIEMBRE 2024'!G355+'PROD. FIN.'!G355</f>
        <v>0</v>
      </c>
      <c r="H355" s="7">
        <f t="shared" si="12"/>
        <v>509741.01999999996</v>
      </c>
    </row>
    <row r="356" spans="1:8" x14ac:dyDescent="0.3">
      <c r="A356" s="6" t="s">
        <v>705</v>
      </c>
      <c r="B356" s="6" t="s">
        <v>706</v>
      </c>
      <c r="C356" s="7">
        <f>+'OCTUBRE 2024'!C356+'NOVIEMBRE 2024'!C356+'DICIEMBRE 2024'!C356+'PROD. FIN.'!C356</f>
        <v>629937.64</v>
      </c>
      <c r="D356" s="7">
        <f>+'OCTUBRE 2024'!D356+'NOVIEMBRE 2024'!D356+'DICIEMBRE 2024'!D356+'PROD. FIN.'!D356</f>
        <v>0</v>
      </c>
      <c r="E356" s="7">
        <f t="shared" si="11"/>
        <v>629937.64</v>
      </c>
      <c r="F356" s="7">
        <f>+'OCTUBRE 2024'!F356+'NOVIEMBRE 2024'!F356+'DICIEMBRE 2024'!F356+'PROD. FIN.'!F356</f>
        <v>3930291.88</v>
      </c>
      <c r="G356" s="7">
        <f>+'OCTUBRE 2024'!G356+'NOVIEMBRE 2024'!G356+'DICIEMBRE 2024'!G356+'PROD. FIN.'!G356</f>
        <v>0</v>
      </c>
      <c r="H356" s="7">
        <f t="shared" si="12"/>
        <v>3930291.88</v>
      </c>
    </row>
    <row r="357" spans="1:8" x14ac:dyDescent="0.3">
      <c r="A357" s="6" t="s">
        <v>707</v>
      </c>
      <c r="B357" s="6" t="s">
        <v>708</v>
      </c>
      <c r="C357" s="7">
        <f>+'OCTUBRE 2024'!C357+'NOVIEMBRE 2024'!C357+'DICIEMBRE 2024'!C357+'PROD. FIN.'!C357</f>
        <v>836283.6</v>
      </c>
      <c r="D357" s="7">
        <f>+'OCTUBRE 2024'!D357+'NOVIEMBRE 2024'!D357+'DICIEMBRE 2024'!D357+'PROD. FIN.'!D357</f>
        <v>0</v>
      </c>
      <c r="E357" s="7">
        <f t="shared" si="11"/>
        <v>836283.6</v>
      </c>
      <c r="F357" s="7">
        <f>+'OCTUBRE 2024'!F357+'NOVIEMBRE 2024'!F357+'DICIEMBRE 2024'!F357+'PROD. FIN.'!F357</f>
        <v>652487.15</v>
      </c>
      <c r="G357" s="7">
        <f>+'OCTUBRE 2024'!G357+'NOVIEMBRE 2024'!G357+'DICIEMBRE 2024'!G357+'PROD. FIN.'!G357</f>
        <v>0</v>
      </c>
      <c r="H357" s="7">
        <f t="shared" si="12"/>
        <v>652487.15</v>
      </c>
    </row>
    <row r="358" spans="1:8" x14ac:dyDescent="0.3">
      <c r="A358" s="6" t="s">
        <v>709</v>
      </c>
      <c r="B358" s="6" t="s">
        <v>710</v>
      </c>
      <c r="C358" s="7">
        <f>+'OCTUBRE 2024'!C358+'NOVIEMBRE 2024'!C358+'DICIEMBRE 2024'!C358+'PROD. FIN.'!C358</f>
        <v>2441666.0299999998</v>
      </c>
      <c r="D358" s="7">
        <f>+'OCTUBRE 2024'!D358+'NOVIEMBRE 2024'!D358+'DICIEMBRE 2024'!D358+'PROD. FIN.'!D358</f>
        <v>0</v>
      </c>
      <c r="E358" s="7">
        <f t="shared" si="11"/>
        <v>2441666.0299999998</v>
      </c>
      <c r="F358" s="7">
        <f>+'OCTUBRE 2024'!F358+'NOVIEMBRE 2024'!F358+'DICIEMBRE 2024'!F358+'PROD. FIN.'!F358</f>
        <v>1150352.05</v>
      </c>
      <c r="G358" s="7">
        <f>+'OCTUBRE 2024'!G358+'NOVIEMBRE 2024'!G358+'DICIEMBRE 2024'!G358+'PROD. FIN.'!G358</f>
        <v>0</v>
      </c>
      <c r="H358" s="7">
        <f t="shared" si="12"/>
        <v>1150352.05</v>
      </c>
    </row>
    <row r="359" spans="1:8" x14ac:dyDescent="0.3">
      <c r="A359" s="6" t="s">
        <v>711</v>
      </c>
      <c r="B359" s="6" t="s">
        <v>712</v>
      </c>
      <c r="C359" s="7">
        <f>+'OCTUBRE 2024'!C359+'NOVIEMBRE 2024'!C359+'DICIEMBRE 2024'!C359+'PROD. FIN.'!C359</f>
        <v>656111.94999999995</v>
      </c>
      <c r="D359" s="7">
        <f>+'OCTUBRE 2024'!D359+'NOVIEMBRE 2024'!D359+'DICIEMBRE 2024'!D359+'PROD. FIN.'!D359</f>
        <v>0</v>
      </c>
      <c r="E359" s="7">
        <f t="shared" si="11"/>
        <v>656111.94999999995</v>
      </c>
      <c r="F359" s="7">
        <f>+'OCTUBRE 2024'!F359+'NOVIEMBRE 2024'!F359+'DICIEMBRE 2024'!F359+'PROD. FIN.'!F359</f>
        <v>560272.66999999993</v>
      </c>
      <c r="G359" s="7">
        <f>+'OCTUBRE 2024'!G359+'NOVIEMBRE 2024'!G359+'DICIEMBRE 2024'!G359+'PROD. FIN.'!G359</f>
        <v>0</v>
      </c>
      <c r="H359" s="7">
        <f t="shared" si="12"/>
        <v>560272.66999999993</v>
      </c>
    </row>
    <row r="360" spans="1:8" x14ac:dyDescent="0.3">
      <c r="A360" s="6" t="s">
        <v>713</v>
      </c>
      <c r="B360" s="6" t="s">
        <v>714</v>
      </c>
      <c r="C360" s="7">
        <f>+'OCTUBRE 2024'!C360+'NOVIEMBRE 2024'!C360+'DICIEMBRE 2024'!C360+'PROD. FIN.'!C360</f>
        <v>425249.78</v>
      </c>
      <c r="D360" s="7">
        <f>+'OCTUBRE 2024'!D360+'NOVIEMBRE 2024'!D360+'DICIEMBRE 2024'!D360+'PROD. FIN.'!D360</f>
        <v>0</v>
      </c>
      <c r="E360" s="7">
        <f t="shared" si="11"/>
        <v>425249.78</v>
      </c>
      <c r="F360" s="7">
        <f>+'OCTUBRE 2024'!F360+'NOVIEMBRE 2024'!F360+'DICIEMBRE 2024'!F360+'PROD. FIN.'!F360</f>
        <v>111076.52</v>
      </c>
      <c r="G360" s="7">
        <f>+'OCTUBRE 2024'!G360+'NOVIEMBRE 2024'!G360+'DICIEMBRE 2024'!G360+'PROD. FIN.'!G360</f>
        <v>0</v>
      </c>
      <c r="H360" s="7">
        <f t="shared" si="12"/>
        <v>111076.52</v>
      </c>
    </row>
    <row r="361" spans="1:8" x14ac:dyDescent="0.3">
      <c r="A361" s="6" t="s">
        <v>715</v>
      </c>
      <c r="B361" s="6" t="s">
        <v>716</v>
      </c>
      <c r="C361" s="7">
        <f>+'OCTUBRE 2024'!C361+'NOVIEMBRE 2024'!C361+'DICIEMBRE 2024'!C361+'PROD. FIN.'!C361</f>
        <v>441036.75</v>
      </c>
      <c r="D361" s="7">
        <f>+'OCTUBRE 2024'!D361+'NOVIEMBRE 2024'!D361+'DICIEMBRE 2024'!D361+'PROD. FIN.'!D361</f>
        <v>0</v>
      </c>
      <c r="E361" s="7">
        <f t="shared" si="11"/>
        <v>441036.75</v>
      </c>
      <c r="F361" s="7">
        <f>+'OCTUBRE 2024'!F361+'NOVIEMBRE 2024'!F361+'DICIEMBRE 2024'!F361+'PROD. FIN.'!F361</f>
        <v>158580.93</v>
      </c>
      <c r="G361" s="7">
        <f>+'OCTUBRE 2024'!G361+'NOVIEMBRE 2024'!G361+'DICIEMBRE 2024'!G361+'PROD. FIN.'!G361</f>
        <v>0</v>
      </c>
      <c r="H361" s="7">
        <f t="shared" si="12"/>
        <v>158580.93</v>
      </c>
    </row>
    <row r="362" spans="1:8" x14ac:dyDescent="0.3">
      <c r="A362" s="6" t="s">
        <v>717</v>
      </c>
      <c r="B362" s="6" t="s">
        <v>718</v>
      </c>
      <c r="C362" s="7">
        <f>+'OCTUBRE 2024'!C362+'NOVIEMBRE 2024'!C362+'DICIEMBRE 2024'!C362+'PROD. FIN.'!C362</f>
        <v>456056.70999999996</v>
      </c>
      <c r="D362" s="7">
        <f>+'OCTUBRE 2024'!D362+'NOVIEMBRE 2024'!D362+'DICIEMBRE 2024'!D362+'PROD. FIN.'!D362</f>
        <v>0</v>
      </c>
      <c r="E362" s="7">
        <f t="shared" si="11"/>
        <v>456056.70999999996</v>
      </c>
      <c r="F362" s="7">
        <f>+'OCTUBRE 2024'!F362+'NOVIEMBRE 2024'!F362+'DICIEMBRE 2024'!F362+'PROD. FIN.'!F362</f>
        <v>507412.36000000004</v>
      </c>
      <c r="G362" s="7">
        <f>+'OCTUBRE 2024'!G362+'NOVIEMBRE 2024'!G362+'DICIEMBRE 2024'!G362+'PROD. FIN.'!G362</f>
        <v>0</v>
      </c>
      <c r="H362" s="7">
        <f t="shared" si="12"/>
        <v>507412.36000000004</v>
      </c>
    </row>
    <row r="363" spans="1:8" x14ac:dyDescent="0.3">
      <c r="A363" s="6" t="s">
        <v>719</v>
      </c>
      <c r="B363" s="6" t="s">
        <v>720</v>
      </c>
      <c r="C363" s="7">
        <f>+'OCTUBRE 2024'!C363+'NOVIEMBRE 2024'!C363+'DICIEMBRE 2024'!C363+'PROD. FIN.'!C363</f>
        <v>396031.16</v>
      </c>
      <c r="D363" s="7">
        <f>+'OCTUBRE 2024'!D363+'NOVIEMBRE 2024'!D363+'DICIEMBRE 2024'!D363+'PROD. FIN.'!D363</f>
        <v>0</v>
      </c>
      <c r="E363" s="7">
        <f t="shared" si="11"/>
        <v>396031.16</v>
      </c>
      <c r="F363" s="7">
        <f>+'OCTUBRE 2024'!F363+'NOVIEMBRE 2024'!F363+'DICIEMBRE 2024'!F363+'PROD. FIN.'!F363</f>
        <v>197469.33999999997</v>
      </c>
      <c r="G363" s="7">
        <f>+'OCTUBRE 2024'!G363+'NOVIEMBRE 2024'!G363+'DICIEMBRE 2024'!G363+'PROD. FIN.'!G363</f>
        <v>0</v>
      </c>
      <c r="H363" s="7">
        <f t="shared" si="12"/>
        <v>197469.33999999997</v>
      </c>
    </row>
    <row r="364" spans="1:8" x14ac:dyDescent="0.3">
      <c r="A364" s="6" t="s">
        <v>721</v>
      </c>
      <c r="B364" s="6" t="s">
        <v>722</v>
      </c>
      <c r="C364" s="7">
        <f>+'OCTUBRE 2024'!C364+'NOVIEMBRE 2024'!C364+'DICIEMBRE 2024'!C364+'PROD. FIN.'!C364</f>
        <v>640974.3899999999</v>
      </c>
      <c r="D364" s="7">
        <f>+'OCTUBRE 2024'!D364+'NOVIEMBRE 2024'!D364+'DICIEMBRE 2024'!D364+'PROD. FIN.'!D364</f>
        <v>0</v>
      </c>
      <c r="E364" s="7">
        <f t="shared" si="11"/>
        <v>640974.3899999999</v>
      </c>
      <c r="F364" s="7">
        <f>+'OCTUBRE 2024'!F364+'NOVIEMBRE 2024'!F364+'DICIEMBRE 2024'!F364+'PROD. FIN.'!F364</f>
        <v>455949.25</v>
      </c>
      <c r="G364" s="7">
        <f>+'OCTUBRE 2024'!G364+'NOVIEMBRE 2024'!G364+'DICIEMBRE 2024'!G364+'PROD. FIN.'!G364</f>
        <v>0</v>
      </c>
      <c r="H364" s="7">
        <f t="shared" si="12"/>
        <v>455949.25</v>
      </c>
    </row>
    <row r="365" spans="1:8" x14ac:dyDescent="0.3">
      <c r="A365" s="6" t="s">
        <v>723</v>
      </c>
      <c r="B365" s="6" t="s">
        <v>724</v>
      </c>
      <c r="C365" s="7">
        <f>+'OCTUBRE 2024'!C365+'NOVIEMBRE 2024'!C365+'DICIEMBRE 2024'!C365+'PROD. FIN.'!C365</f>
        <v>366472.54</v>
      </c>
      <c r="D365" s="7">
        <f>+'OCTUBRE 2024'!D365+'NOVIEMBRE 2024'!D365+'DICIEMBRE 2024'!D365+'PROD. FIN.'!D365</f>
        <v>0</v>
      </c>
      <c r="E365" s="7">
        <f t="shared" si="11"/>
        <v>366472.54</v>
      </c>
      <c r="F365" s="7">
        <f>+'OCTUBRE 2024'!F365+'NOVIEMBRE 2024'!F365+'DICIEMBRE 2024'!F365+'PROD. FIN.'!F365</f>
        <v>148334.88</v>
      </c>
      <c r="G365" s="7">
        <f>+'OCTUBRE 2024'!G365+'NOVIEMBRE 2024'!G365+'DICIEMBRE 2024'!G365+'PROD. FIN.'!G365</f>
        <v>0</v>
      </c>
      <c r="H365" s="7">
        <f t="shared" si="12"/>
        <v>148334.88</v>
      </c>
    </row>
    <row r="366" spans="1:8" x14ac:dyDescent="0.3">
      <c r="A366" s="6" t="s">
        <v>725</v>
      </c>
      <c r="B366" s="6" t="s">
        <v>726</v>
      </c>
      <c r="C366" s="7">
        <f>+'OCTUBRE 2024'!C366+'NOVIEMBRE 2024'!C366+'DICIEMBRE 2024'!C366+'PROD. FIN.'!C366</f>
        <v>1100845.7100000002</v>
      </c>
      <c r="D366" s="7">
        <f>+'OCTUBRE 2024'!D366+'NOVIEMBRE 2024'!D366+'DICIEMBRE 2024'!D366+'PROD. FIN.'!D366</f>
        <v>0</v>
      </c>
      <c r="E366" s="7">
        <f t="shared" si="11"/>
        <v>1100845.7100000002</v>
      </c>
      <c r="F366" s="7">
        <f>+'OCTUBRE 2024'!F366+'NOVIEMBRE 2024'!F366+'DICIEMBRE 2024'!F366+'PROD. FIN.'!F366</f>
        <v>927034.73</v>
      </c>
      <c r="G366" s="7">
        <f>+'OCTUBRE 2024'!G366+'NOVIEMBRE 2024'!G366+'DICIEMBRE 2024'!G366+'PROD. FIN.'!G366</f>
        <v>0</v>
      </c>
      <c r="H366" s="7">
        <f t="shared" si="12"/>
        <v>927034.73</v>
      </c>
    </row>
    <row r="367" spans="1:8" x14ac:dyDescent="0.3">
      <c r="A367" s="6" t="s">
        <v>727</v>
      </c>
      <c r="B367" s="6" t="s">
        <v>728</v>
      </c>
      <c r="C367" s="7">
        <f>+'OCTUBRE 2024'!C367+'NOVIEMBRE 2024'!C367+'DICIEMBRE 2024'!C367+'PROD. FIN.'!C367</f>
        <v>452997.60000000003</v>
      </c>
      <c r="D367" s="7">
        <f>+'OCTUBRE 2024'!D367+'NOVIEMBRE 2024'!D367+'DICIEMBRE 2024'!D367+'PROD. FIN.'!D367</f>
        <v>0</v>
      </c>
      <c r="E367" s="7">
        <f t="shared" si="11"/>
        <v>452997.60000000003</v>
      </c>
      <c r="F367" s="7">
        <f>+'OCTUBRE 2024'!F367+'NOVIEMBRE 2024'!F367+'DICIEMBRE 2024'!F367+'PROD. FIN.'!F367</f>
        <v>192113.44</v>
      </c>
      <c r="G367" s="7">
        <f>+'OCTUBRE 2024'!G367+'NOVIEMBRE 2024'!G367+'DICIEMBRE 2024'!G367+'PROD. FIN.'!G367</f>
        <v>0</v>
      </c>
      <c r="H367" s="7">
        <f t="shared" si="12"/>
        <v>192113.44</v>
      </c>
    </row>
    <row r="368" spans="1:8" x14ac:dyDescent="0.3">
      <c r="A368" s="6" t="s">
        <v>729</v>
      </c>
      <c r="B368" s="6" t="s">
        <v>730</v>
      </c>
      <c r="C368" s="7">
        <f>+'OCTUBRE 2024'!C368+'NOVIEMBRE 2024'!C368+'DICIEMBRE 2024'!C368+'PROD. FIN.'!C368</f>
        <v>388552.23</v>
      </c>
      <c r="D368" s="7">
        <f>+'OCTUBRE 2024'!D368+'NOVIEMBRE 2024'!D368+'DICIEMBRE 2024'!D368+'PROD. FIN.'!D368</f>
        <v>0</v>
      </c>
      <c r="E368" s="7">
        <f t="shared" si="11"/>
        <v>388552.23</v>
      </c>
      <c r="F368" s="7">
        <f>+'OCTUBRE 2024'!F368+'NOVIEMBRE 2024'!F368+'DICIEMBRE 2024'!F368+'PROD. FIN.'!F368</f>
        <v>348132.85000000003</v>
      </c>
      <c r="G368" s="7">
        <f>+'OCTUBRE 2024'!G368+'NOVIEMBRE 2024'!G368+'DICIEMBRE 2024'!G368+'PROD. FIN.'!G368</f>
        <v>0</v>
      </c>
      <c r="H368" s="7">
        <f t="shared" si="12"/>
        <v>348132.85000000003</v>
      </c>
    </row>
    <row r="369" spans="1:8" x14ac:dyDescent="0.3">
      <c r="A369" s="6" t="s">
        <v>731</v>
      </c>
      <c r="B369" s="6" t="s">
        <v>732</v>
      </c>
      <c r="C369" s="7">
        <f>+'OCTUBRE 2024'!C369+'NOVIEMBRE 2024'!C369+'DICIEMBRE 2024'!C369+'PROD. FIN.'!C369</f>
        <v>547415.19000000006</v>
      </c>
      <c r="D369" s="7">
        <f>+'OCTUBRE 2024'!D369+'NOVIEMBRE 2024'!D369+'DICIEMBRE 2024'!D369+'PROD. FIN.'!D369</f>
        <v>0</v>
      </c>
      <c r="E369" s="7">
        <f t="shared" si="11"/>
        <v>547415.19000000006</v>
      </c>
      <c r="F369" s="7">
        <f>+'OCTUBRE 2024'!F369+'NOVIEMBRE 2024'!F369+'DICIEMBRE 2024'!F369+'PROD. FIN.'!F369</f>
        <v>622913.31999999995</v>
      </c>
      <c r="G369" s="7">
        <f>+'OCTUBRE 2024'!G369+'NOVIEMBRE 2024'!G369+'DICIEMBRE 2024'!G369+'PROD. FIN.'!G369</f>
        <v>0</v>
      </c>
      <c r="H369" s="7">
        <f t="shared" si="12"/>
        <v>622913.31999999995</v>
      </c>
    </row>
    <row r="370" spans="1:8" x14ac:dyDescent="0.3">
      <c r="A370" s="6" t="s">
        <v>733</v>
      </c>
      <c r="B370" s="6" t="s">
        <v>734</v>
      </c>
      <c r="C370" s="7">
        <f>+'OCTUBRE 2024'!C370+'NOVIEMBRE 2024'!C370+'DICIEMBRE 2024'!C370+'PROD. FIN.'!C370</f>
        <v>3297852.52</v>
      </c>
      <c r="D370" s="7">
        <f>+'OCTUBRE 2024'!D370+'NOVIEMBRE 2024'!D370+'DICIEMBRE 2024'!D370+'PROD. FIN.'!D370</f>
        <v>0</v>
      </c>
      <c r="E370" s="7">
        <f t="shared" si="11"/>
        <v>3297852.52</v>
      </c>
      <c r="F370" s="7">
        <f>+'OCTUBRE 2024'!F370+'NOVIEMBRE 2024'!F370+'DICIEMBRE 2024'!F370+'PROD. FIN.'!F370</f>
        <v>4343859.74</v>
      </c>
      <c r="G370" s="7">
        <f>+'OCTUBRE 2024'!G370+'NOVIEMBRE 2024'!G370+'DICIEMBRE 2024'!G370+'PROD. FIN.'!G370</f>
        <v>0</v>
      </c>
      <c r="H370" s="7">
        <f t="shared" si="12"/>
        <v>4343859.74</v>
      </c>
    </row>
    <row r="371" spans="1:8" x14ac:dyDescent="0.3">
      <c r="A371" s="6" t="s">
        <v>735</v>
      </c>
      <c r="B371" s="6" t="s">
        <v>736</v>
      </c>
      <c r="C371" s="7">
        <f>+'OCTUBRE 2024'!C371+'NOVIEMBRE 2024'!C371+'DICIEMBRE 2024'!C371+'PROD. FIN.'!C371</f>
        <v>576438.41</v>
      </c>
      <c r="D371" s="7">
        <f>+'OCTUBRE 2024'!D371+'NOVIEMBRE 2024'!D371+'DICIEMBRE 2024'!D371+'PROD. FIN.'!D371</f>
        <v>0</v>
      </c>
      <c r="E371" s="7">
        <f t="shared" si="11"/>
        <v>576438.41</v>
      </c>
      <c r="F371" s="7">
        <f>+'OCTUBRE 2024'!F371+'NOVIEMBRE 2024'!F371+'DICIEMBRE 2024'!F371+'PROD. FIN.'!F371</f>
        <v>246603.81999999998</v>
      </c>
      <c r="G371" s="7">
        <f>+'OCTUBRE 2024'!G371+'NOVIEMBRE 2024'!G371+'DICIEMBRE 2024'!G371+'PROD. FIN.'!G371</f>
        <v>0</v>
      </c>
      <c r="H371" s="7">
        <f t="shared" si="12"/>
        <v>246603.81999999998</v>
      </c>
    </row>
    <row r="372" spans="1:8" x14ac:dyDescent="0.3">
      <c r="A372" s="6" t="s">
        <v>737</v>
      </c>
      <c r="B372" s="6" t="s">
        <v>738</v>
      </c>
      <c r="C372" s="7">
        <f>+'OCTUBRE 2024'!C372+'NOVIEMBRE 2024'!C372+'DICIEMBRE 2024'!C372+'PROD. FIN.'!C372</f>
        <v>1852884.66</v>
      </c>
      <c r="D372" s="7">
        <f>+'OCTUBRE 2024'!D372+'NOVIEMBRE 2024'!D372+'DICIEMBRE 2024'!D372+'PROD. FIN.'!D372</f>
        <v>0</v>
      </c>
      <c r="E372" s="7">
        <f t="shared" si="11"/>
        <v>1852884.66</v>
      </c>
      <c r="F372" s="7">
        <f>+'OCTUBRE 2024'!F372+'NOVIEMBRE 2024'!F372+'DICIEMBRE 2024'!F372+'PROD. FIN.'!F372</f>
        <v>856010.97</v>
      </c>
      <c r="G372" s="7">
        <f>+'OCTUBRE 2024'!G372+'NOVIEMBRE 2024'!G372+'DICIEMBRE 2024'!G372+'PROD. FIN.'!G372</f>
        <v>0</v>
      </c>
      <c r="H372" s="7">
        <f t="shared" si="12"/>
        <v>856010.97</v>
      </c>
    </row>
    <row r="373" spans="1:8" x14ac:dyDescent="0.3">
      <c r="A373" s="6" t="s">
        <v>739</v>
      </c>
      <c r="B373" s="6" t="s">
        <v>740</v>
      </c>
      <c r="C373" s="7">
        <f>+'OCTUBRE 2024'!C373+'NOVIEMBRE 2024'!C373+'DICIEMBRE 2024'!C373+'PROD. FIN.'!C373</f>
        <v>1704604.14</v>
      </c>
      <c r="D373" s="7">
        <f>+'OCTUBRE 2024'!D373+'NOVIEMBRE 2024'!D373+'DICIEMBRE 2024'!D373+'PROD. FIN.'!D373</f>
        <v>313687.21999999997</v>
      </c>
      <c r="E373" s="7">
        <f t="shared" si="11"/>
        <v>1390916.92</v>
      </c>
      <c r="F373" s="7">
        <f>+'OCTUBRE 2024'!F373+'NOVIEMBRE 2024'!F373+'DICIEMBRE 2024'!F373+'PROD. FIN.'!F373</f>
        <v>1066986.4500000002</v>
      </c>
      <c r="G373" s="7">
        <f>+'OCTUBRE 2024'!G373+'NOVIEMBRE 2024'!G373+'DICIEMBRE 2024'!G373+'PROD. FIN.'!G373</f>
        <v>4915</v>
      </c>
      <c r="H373" s="7">
        <f t="shared" si="12"/>
        <v>1062071.4500000002</v>
      </c>
    </row>
    <row r="374" spans="1:8" x14ac:dyDescent="0.3">
      <c r="A374" s="6" t="s">
        <v>741</v>
      </c>
      <c r="B374" s="6" t="s">
        <v>742</v>
      </c>
      <c r="C374" s="7">
        <f>+'OCTUBRE 2024'!C374+'NOVIEMBRE 2024'!C374+'DICIEMBRE 2024'!C374+'PROD. FIN.'!C374</f>
        <v>583202.1399999999</v>
      </c>
      <c r="D374" s="7">
        <f>+'OCTUBRE 2024'!D374+'NOVIEMBRE 2024'!D374+'DICIEMBRE 2024'!D374+'PROD. FIN.'!D374</f>
        <v>0</v>
      </c>
      <c r="E374" s="7">
        <f t="shared" si="11"/>
        <v>583202.1399999999</v>
      </c>
      <c r="F374" s="7">
        <f>+'OCTUBRE 2024'!F374+'NOVIEMBRE 2024'!F374+'DICIEMBRE 2024'!F374+'PROD. FIN.'!F374</f>
        <v>481331.52999999997</v>
      </c>
      <c r="G374" s="7">
        <f>+'OCTUBRE 2024'!G374+'NOVIEMBRE 2024'!G374+'DICIEMBRE 2024'!G374+'PROD. FIN.'!G374</f>
        <v>0</v>
      </c>
      <c r="H374" s="7">
        <f t="shared" si="12"/>
        <v>481331.52999999997</v>
      </c>
    </row>
    <row r="375" spans="1:8" x14ac:dyDescent="0.3">
      <c r="A375" s="6" t="s">
        <v>743</v>
      </c>
      <c r="B375" s="6" t="s">
        <v>744</v>
      </c>
      <c r="C375" s="7">
        <f>+'OCTUBRE 2024'!C375+'NOVIEMBRE 2024'!C375+'DICIEMBRE 2024'!C375+'PROD. FIN.'!C375</f>
        <v>335900.00999999995</v>
      </c>
      <c r="D375" s="7">
        <f>+'OCTUBRE 2024'!D375+'NOVIEMBRE 2024'!D375+'DICIEMBRE 2024'!D375+'PROD. FIN.'!D375</f>
        <v>0</v>
      </c>
      <c r="E375" s="7">
        <f t="shared" si="11"/>
        <v>335900.00999999995</v>
      </c>
      <c r="F375" s="7">
        <f>+'OCTUBRE 2024'!F375+'NOVIEMBRE 2024'!F375+'DICIEMBRE 2024'!F375+'PROD. FIN.'!F375</f>
        <v>510672.48</v>
      </c>
      <c r="G375" s="7">
        <f>+'OCTUBRE 2024'!G375+'NOVIEMBRE 2024'!G375+'DICIEMBRE 2024'!G375+'PROD. FIN.'!G375</f>
        <v>0</v>
      </c>
      <c r="H375" s="7">
        <f t="shared" si="12"/>
        <v>510672.48</v>
      </c>
    </row>
    <row r="376" spans="1:8" x14ac:dyDescent="0.3">
      <c r="A376" s="6" t="s">
        <v>745</v>
      </c>
      <c r="B376" s="6" t="s">
        <v>746</v>
      </c>
      <c r="C376" s="7">
        <f>+'OCTUBRE 2024'!C376+'NOVIEMBRE 2024'!C376+'DICIEMBRE 2024'!C376+'PROD. FIN.'!C376</f>
        <v>226549.45</v>
      </c>
      <c r="D376" s="7">
        <f>+'OCTUBRE 2024'!D376+'NOVIEMBRE 2024'!D376+'DICIEMBRE 2024'!D376+'PROD. FIN.'!D376</f>
        <v>0</v>
      </c>
      <c r="E376" s="7">
        <f t="shared" si="11"/>
        <v>226549.45</v>
      </c>
      <c r="F376" s="7">
        <f>+'OCTUBRE 2024'!F376+'NOVIEMBRE 2024'!F376+'DICIEMBRE 2024'!F376+'PROD. FIN.'!F376</f>
        <v>154156.49</v>
      </c>
      <c r="G376" s="7">
        <f>+'OCTUBRE 2024'!G376+'NOVIEMBRE 2024'!G376+'DICIEMBRE 2024'!G376+'PROD. FIN.'!G376</f>
        <v>0</v>
      </c>
      <c r="H376" s="7">
        <f t="shared" si="12"/>
        <v>154156.49</v>
      </c>
    </row>
    <row r="377" spans="1:8" x14ac:dyDescent="0.3">
      <c r="A377" s="6" t="s">
        <v>747</v>
      </c>
      <c r="B377" s="6" t="s">
        <v>748</v>
      </c>
      <c r="C377" s="7">
        <f>+'OCTUBRE 2024'!C377+'NOVIEMBRE 2024'!C377+'DICIEMBRE 2024'!C377+'PROD. FIN.'!C377</f>
        <v>498388.29000000004</v>
      </c>
      <c r="D377" s="7">
        <f>+'OCTUBRE 2024'!D377+'NOVIEMBRE 2024'!D377+'DICIEMBRE 2024'!D377+'PROD. FIN.'!D377</f>
        <v>0</v>
      </c>
      <c r="E377" s="7">
        <f t="shared" si="11"/>
        <v>498388.29000000004</v>
      </c>
      <c r="F377" s="7">
        <f>+'OCTUBRE 2024'!F377+'NOVIEMBRE 2024'!F377+'DICIEMBRE 2024'!F377+'PROD. FIN.'!F377</f>
        <v>229604.69</v>
      </c>
      <c r="G377" s="7">
        <f>+'OCTUBRE 2024'!G377+'NOVIEMBRE 2024'!G377+'DICIEMBRE 2024'!G377+'PROD. FIN.'!G377</f>
        <v>0</v>
      </c>
      <c r="H377" s="7">
        <f t="shared" si="12"/>
        <v>229604.69</v>
      </c>
    </row>
    <row r="378" spans="1:8" x14ac:dyDescent="0.3">
      <c r="A378" s="6" t="s">
        <v>749</v>
      </c>
      <c r="B378" s="6" t="s">
        <v>750</v>
      </c>
      <c r="C378" s="7">
        <f>+'OCTUBRE 2024'!C378+'NOVIEMBRE 2024'!C378+'DICIEMBRE 2024'!C378+'PROD. FIN.'!C378</f>
        <v>850981.97</v>
      </c>
      <c r="D378" s="7">
        <f>+'OCTUBRE 2024'!D378+'NOVIEMBRE 2024'!D378+'DICIEMBRE 2024'!D378+'PROD. FIN.'!D378</f>
        <v>0</v>
      </c>
      <c r="E378" s="7">
        <f t="shared" si="11"/>
        <v>850981.97</v>
      </c>
      <c r="F378" s="7">
        <f>+'OCTUBRE 2024'!F378+'NOVIEMBRE 2024'!F378+'DICIEMBRE 2024'!F378+'PROD. FIN.'!F378</f>
        <v>306450.05000000005</v>
      </c>
      <c r="G378" s="7">
        <f>+'OCTUBRE 2024'!G378+'NOVIEMBRE 2024'!G378+'DICIEMBRE 2024'!G378+'PROD. FIN.'!G378</f>
        <v>0</v>
      </c>
      <c r="H378" s="7">
        <f t="shared" si="12"/>
        <v>306450.05000000005</v>
      </c>
    </row>
    <row r="379" spans="1:8" x14ac:dyDescent="0.3">
      <c r="A379" s="6" t="s">
        <v>751</v>
      </c>
      <c r="B379" s="6" t="s">
        <v>752</v>
      </c>
      <c r="C379" s="7">
        <f>+'OCTUBRE 2024'!C379+'NOVIEMBRE 2024'!C379+'DICIEMBRE 2024'!C379+'PROD. FIN.'!C379</f>
        <v>247887.44</v>
      </c>
      <c r="D379" s="7">
        <f>+'OCTUBRE 2024'!D379+'NOVIEMBRE 2024'!D379+'DICIEMBRE 2024'!D379+'PROD. FIN.'!D379</f>
        <v>0</v>
      </c>
      <c r="E379" s="7">
        <f t="shared" si="11"/>
        <v>247887.44</v>
      </c>
      <c r="F379" s="7">
        <f>+'OCTUBRE 2024'!F379+'NOVIEMBRE 2024'!F379+'DICIEMBRE 2024'!F379+'PROD. FIN.'!F379</f>
        <v>93844.499999999985</v>
      </c>
      <c r="G379" s="7">
        <f>+'OCTUBRE 2024'!G379+'NOVIEMBRE 2024'!G379+'DICIEMBRE 2024'!G379+'PROD. FIN.'!G379</f>
        <v>0</v>
      </c>
      <c r="H379" s="7">
        <f t="shared" si="12"/>
        <v>93844.499999999985</v>
      </c>
    </row>
    <row r="380" spans="1:8" x14ac:dyDescent="0.3">
      <c r="A380" s="6" t="s">
        <v>753</v>
      </c>
      <c r="B380" s="6" t="s">
        <v>754</v>
      </c>
      <c r="C380" s="7">
        <f>+'OCTUBRE 2024'!C380+'NOVIEMBRE 2024'!C380+'DICIEMBRE 2024'!C380+'PROD. FIN.'!C380</f>
        <v>817048.12</v>
      </c>
      <c r="D380" s="7">
        <f>+'OCTUBRE 2024'!D380+'NOVIEMBRE 2024'!D380+'DICIEMBRE 2024'!D380+'PROD. FIN.'!D380</f>
        <v>204200</v>
      </c>
      <c r="E380" s="7">
        <f t="shared" si="11"/>
        <v>612848.12</v>
      </c>
      <c r="F380" s="7">
        <f>+'OCTUBRE 2024'!F380+'NOVIEMBRE 2024'!F380+'DICIEMBRE 2024'!F380+'PROD. FIN.'!F380</f>
        <v>383062.58999999997</v>
      </c>
      <c r="G380" s="7">
        <f>+'OCTUBRE 2024'!G380+'NOVIEMBRE 2024'!G380+'DICIEMBRE 2024'!G380+'PROD. FIN.'!G380</f>
        <v>0</v>
      </c>
      <c r="H380" s="7">
        <f t="shared" si="12"/>
        <v>383062.58999999997</v>
      </c>
    </row>
    <row r="381" spans="1:8" x14ac:dyDescent="0.3">
      <c r="A381" s="6" t="s">
        <v>755</v>
      </c>
      <c r="B381" s="6" t="s">
        <v>756</v>
      </c>
      <c r="C381" s="7">
        <f>+'OCTUBRE 2024'!C381+'NOVIEMBRE 2024'!C381+'DICIEMBRE 2024'!C381+'PROD. FIN.'!C381</f>
        <v>828252.77</v>
      </c>
      <c r="D381" s="7">
        <f>+'OCTUBRE 2024'!D381+'NOVIEMBRE 2024'!D381+'DICIEMBRE 2024'!D381+'PROD. FIN.'!D381</f>
        <v>0</v>
      </c>
      <c r="E381" s="7">
        <f t="shared" si="11"/>
        <v>828252.77</v>
      </c>
      <c r="F381" s="7">
        <f>+'OCTUBRE 2024'!F381+'NOVIEMBRE 2024'!F381+'DICIEMBRE 2024'!F381+'PROD. FIN.'!F381</f>
        <v>3073815.21</v>
      </c>
      <c r="G381" s="7">
        <f>+'OCTUBRE 2024'!G381+'NOVIEMBRE 2024'!G381+'DICIEMBRE 2024'!G381+'PROD. FIN.'!G381</f>
        <v>0</v>
      </c>
      <c r="H381" s="7">
        <f t="shared" si="12"/>
        <v>3073815.21</v>
      </c>
    </row>
    <row r="382" spans="1:8" x14ac:dyDescent="0.3">
      <c r="A382" s="6" t="s">
        <v>757</v>
      </c>
      <c r="B382" s="6" t="s">
        <v>758</v>
      </c>
      <c r="C382" s="7">
        <f>+'OCTUBRE 2024'!C382+'NOVIEMBRE 2024'!C382+'DICIEMBRE 2024'!C382+'PROD. FIN.'!C382</f>
        <v>225938.85</v>
      </c>
      <c r="D382" s="7">
        <f>+'OCTUBRE 2024'!D382+'NOVIEMBRE 2024'!D382+'DICIEMBRE 2024'!D382+'PROD. FIN.'!D382</f>
        <v>0</v>
      </c>
      <c r="E382" s="7">
        <f t="shared" si="11"/>
        <v>225938.85</v>
      </c>
      <c r="F382" s="7">
        <f>+'OCTUBRE 2024'!F382+'NOVIEMBRE 2024'!F382+'DICIEMBRE 2024'!F382+'PROD. FIN.'!F382</f>
        <v>84995.66</v>
      </c>
      <c r="G382" s="7">
        <f>+'OCTUBRE 2024'!G382+'NOVIEMBRE 2024'!G382+'DICIEMBRE 2024'!G382+'PROD. FIN.'!G382</f>
        <v>0</v>
      </c>
      <c r="H382" s="7">
        <f t="shared" si="12"/>
        <v>84995.66</v>
      </c>
    </row>
    <row r="383" spans="1:8" x14ac:dyDescent="0.3">
      <c r="A383" s="6" t="s">
        <v>759</v>
      </c>
      <c r="B383" s="6" t="s">
        <v>760</v>
      </c>
      <c r="C383" s="7">
        <f>+'OCTUBRE 2024'!C383+'NOVIEMBRE 2024'!C383+'DICIEMBRE 2024'!C383+'PROD. FIN.'!C383</f>
        <v>4628583.79</v>
      </c>
      <c r="D383" s="7">
        <f>+'OCTUBRE 2024'!D383+'NOVIEMBRE 2024'!D383+'DICIEMBRE 2024'!D383+'PROD. FIN.'!D383</f>
        <v>0</v>
      </c>
      <c r="E383" s="7">
        <f t="shared" si="11"/>
        <v>4628583.79</v>
      </c>
      <c r="F383" s="7">
        <f>+'OCTUBRE 2024'!F383+'NOVIEMBRE 2024'!F383+'DICIEMBRE 2024'!F383+'PROD. FIN.'!F383</f>
        <v>2528911.6</v>
      </c>
      <c r="G383" s="7">
        <f>+'OCTUBRE 2024'!G383+'NOVIEMBRE 2024'!G383+'DICIEMBRE 2024'!G383+'PROD. FIN.'!G383</f>
        <v>0</v>
      </c>
      <c r="H383" s="7">
        <f t="shared" si="12"/>
        <v>2528911.6</v>
      </c>
    </row>
    <row r="384" spans="1:8" x14ac:dyDescent="0.3">
      <c r="A384" s="6" t="s">
        <v>761</v>
      </c>
      <c r="B384" s="6" t="s">
        <v>762</v>
      </c>
      <c r="C384" s="7">
        <f>+'OCTUBRE 2024'!C384+'NOVIEMBRE 2024'!C384+'DICIEMBRE 2024'!C384+'PROD. FIN.'!C384</f>
        <v>1134045.3500000001</v>
      </c>
      <c r="D384" s="7">
        <f>+'OCTUBRE 2024'!D384+'NOVIEMBRE 2024'!D384+'DICIEMBRE 2024'!D384+'PROD. FIN.'!D384</f>
        <v>0</v>
      </c>
      <c r="E384" s="7">
        <f t="shared" si="11"/>
        <v>1134045.3500000001</v>
      </c>
      <c r="F384" s="7">
        <f>+'OCTUBRE 2024'!F384+'NOVIEMBRE 2024'!F384+'DICIEMBRE 2024'!F384+'PROD. FIN.'!F384</f>
        <v>866257.02</v>
      </c>
      <c r="G384" s="7">
        <f>+'OCTUBRE 2024'!G384+'NOVIEMBRE 2024'!G384+'DICIEMBRE 2024'!G384+'PROD. FIN.'!G384</f>
        <v>0</v>
      </c>
      <c r="H384" s="7">
        <f t="shared" si="12"/>
        <v>866257.02</v>
      </c>
    </row>
    <row r="385" spans="1:8" x14ac:dyDescent="0.3">
      <c r="A385" s="6" t="s">
        <v>763</v>
      </c>
      <c r="B385" s="6" t="s">
        <v>764</v>
      </c>
      <c r="C385" s="7">
        <f>+'OCTUBRE 2024'!C385+'NOVIEMBRE 2024'!C385+'DICIEMBRE 2024'!C385+'PROD. FIN.'!C385</f>
        <v>1065305.56</v>
      </c>
      <c r="D385" s="7">
        <f>+'OCTUBRE 2024'!D385+'NOVIEMBRE 2024'!D385+'DICIEMBRE 2024'!D385+'PROD. FIN.'!D385</f>
        <v>0</v>
      </c>
      <c r="E385" s="7">
        <f t="shared" si="11"/>
        <v>1065305.56</v>
      </c>
      <c r="F385" s="7">
        <f>+'OCTUBRE 2024'!F385+'NOVIEMBRE 2024'!F385+'DICIEMBRE 2024'!F385+'PROD. FIN.'!F385</f>
        <v>687183.98</v>
      </c>
      <c r="G385" s="7">
        <f>+'OCTUBRE 2024'!G385+'NOVIEMBRE 2024'!G385+'DICIEMBRE 2024'!G385+'PROD. FIN.'!G385</f>
        <v>0</v>
      </c>
      <c r="H385" s="7">
        <f t="shared" si="12"/>
        <v>687183.98</v>
      </c>
    </row>
    <row r="386" spans="1:8" x14ac:dyDescent="0.3">
      <c r="A386" s="6" t="s">
        <v>765</v>
      </c>
      <c r="B386" s="6" t="s">
        <v>766</v>
      </c>
      <c r="C386" s="7">
        <f>+'OCTUBRE 2024'!C386+'NOVIEMBRE 2024'!C386+'DICIEMBRE 2024'!C386+'PROD. FIN.'!C386</f>
        <v>579678.33000000007</v>
      </c>
      <c r="D386" s="7">
        <f>+'OCTUBRE 2024'!D386+'NOVIEMBRE 2024'!D386+'DICIEMBRE 2024'!D386+'PROD. FIN.'!D386</f>
        <v>0</v>
      </c>
      <c r="E386" s="7">
        <f t="shared" si="11"/>
        <v>579678.33000000007</v>
      </c>
      <c r="F386" s="7">
        <f>+'OCTUBRE 2024'!F386+'NOVIEMBRE 2024'!F386+'DICIEMBRE 2024'!F386+'PROD. FIN.'!F386</f>
        <v>522082.87</v>
      </c>
      <c r="G386" s="7">
        <f>+'OCTUBRE 2024'!G386+'NOVIEMBRE 2024'!G386+'DICIEMBRE 2024'!G386+'PROD. FIN.'!G386</f>
        <v>0</v>
      </c>
      <c r="H386" s="7">
        <f t="shared" si="12"/>
        <v>522082.87</v>
      </c>
    </row>
    <row r="387" spans="1:8" x14ac:dyDescent="0.3">
      <c r="A387" s="6" t="s">
        <v>767</v>
      </c>
      <c r="B387" s="6" t="s">
        <v>768</v>
      </c>
      <c r="C387" s="7">
        <f>+'OCTUBRE 2024'!C387+'NOVIEMBRE 2024'!C387+'DICIEMBRE 2024'!C387+'PROD. FIN.'!C387</f>
        <v>485540.53</v>
      </c>
      <c r="D387" s="7">
        <f>+'OCTUBRE 2024'!D387+'NOVIEMBRE 2024'!D387+'DICIEMBRE 2024'!D387+'PROD. FIN.'!D387</f>
        <v>0</v>
      </c>
      <c r="E387" s="7">
        <f t="shared" si="11"/>
        <v>485540.53</v>
      </c>
      <c r="F387" s="7">
        <f>+'OCTUBRE 2024'!F387+'NOVIEMBRE 2024'!F387+'DICIEMBRE 2024'!F387+'PROD. FIN.'!F387</f>
        <v>684622.47</v>
      </c>
      <c r="G387" s="7">
        <f>+'OCTUBRE 2024'!G387+'NOVIEMBRE 2024'!G387+'DICIEMBRE 2024'!G387+'PROD. FIN.'!G387</f>
        <v>0</v>
      </c>
      <c r="H387" s="7">
        <f t="shared" si="12"/>
        <v>684622.47</v>
      </c>
    </row>
    <row r="388" spans="1:8" x14ac:dyDescent="0.3">
      <c r="A388" s="6" t="s">
        <v>769</v>
      </c>
      <c r="B388" s="6" t="s">
        <v>770</v>
      </c>
      <c r="C388" s="7">
        <f>+'OCTUBRE 2024'!C388+'NOVIEMBRE 2024'!C388+'DICIEMBRE 2024'!C388+'PROD. FIN.'!C388</f>
        <v>622857.30999999994</v>
      </c>
      <c r="D388" s="7">
        <f>+'OCTUBRE 2024'!D388+'NOVIEMBRE 2024'!D388+'DICIEMBRE 2024'!D388+'PROD. FIN.'!D388</f>
        <v>147158.75</v>
      </c>
      <c r="E388" s="7">
        <f t="shared" si="11"/>
        <v>475698.55999999994</v>
      </c>
      <c r="F388" s="7">
        <f>+'OCTUBRE 2024'!F388+'NOVIEMBRE 2024'!F388+'DICIEMBRE 2024'!F388+'PROD. FIN.'!F388</f>
        <v>275246.2</v>
      </c>
      <c r="G388" s="7">
        <f>+'OCTUBRE 2024'!G388+'NOVIEMBRE 2024'!G388+'DICIEMBRE 2024'!G388+'PROD. FIN.'!G388</f>
        <v>0</v>
      </c>
      <c r="H388" s="7">
        <f t="shared" si="12"/>
        <v>275246.2</v>
      </c>
    </row>
    <row r="389" spans="1:8" x14ac:dyDescent="0.3">
      <c r="A389" s="6" t="s">
        <v>771</v>
      </c>
      <c r="B389" s="6" t="s">
        <v>772</v>
      </c>
      <c r="C389" s="7">
        <f>+'OCTUBRE 2024'!C389+'NOVIEMBRE 2024'!C389+'DICIEMBRE 2024'!C389+'PROD. FIN.'!C389</f>
        <v>374409.47000000003</v>
      </c>
      <c r="D389" s="7">
        <f>+'OCTUBRE 2024'!D389+'NOVIEMBRE 2024'!D389+'DICIEMBRE 2024'!D389+'PROD. FIN.'!D389</f>
        <v>0</v>
      </c>
      <c r="E389" s="7">
        <f t="shared" si="11"/>
        <v>374409.47000000003</v>
      </c>
      <c r="F389" s="7">
        <f>+'OCTUBRE 2024'!F389+'NOVIEMBRE 2024'!F389+'DICIEMBRE 2024'!F389+'PROD. FIN.'!F389</f>
        <v>138554.54999999999</v>
      </c>
      <c r="G389" s="7">
        <f>+'OCTUBRE 2024'!G389+'NOVIEMBRE 2024'!G389+'DICIEMBRE 2024'!G389+'PROD. FIN.'!G389</f>
        <v>0</v>
      </c>
      <c r="H389" s="7">
        <f t="shared" si="12"/>
        <v>138554.54999999999</v>
      </c>
    </row>
    <row r="390" spans="1:8" x14ac:dyDescent="0.3">
      <c r="A390" s="6" t="s">
        <v>773</v>
      </c>
      <c r="B390" s="6" t="s">
        <v>774</v>
      </c>
      <c r="C390" s="7">
        <f>+'OCTUBRE 2024'!C390+'NOVIEMBRE 2024'!C390+'DICIEMBRE 2024'!C390+'PROD. FIN.'!C390</f>
        <v>1670131.3</v>
      </c>
      <c r="D390" s="7">
        <f>+'OCTUBRE 2024'!D390+'NOVIEMBRE 2024'!D390+'DICIEMBRE 2024'!D390+'PROD. FIN.'!D390</f>
        <v>0</v>
      </c>
      <c r="E390" s="7">
        <f t="shared" si="11"/>
        <v>1670131.3</v>
      </c>
      <c r="F390" s="7">
        <f>+'OCTUBRE 2024'!F390+'NOVIEMBRE 2024'!F390+'DICIEMBRE 2024'!F390+'PROD. FIN.'!F390</f>
        <v>1116353.78</v>
      </c>
      <c r="G390" s="7">
        <f>+'OCTUBRE 2024'!G390+'NOVIEMBRE 2024'!G390+'DICIEMBRE 2024'!G390+'PROD. FIN.'!G390</f>
        <v>0</v>
      </c>
      <c r="H390" s="7">
        <f t="shared" si="12"/>
        <v>1116353.78</v>
      </c>
    </row>
    <row r="391" spans="1:8" x14ac:dyDescent="0.3">
      <c r="A391" s="6" t="s">
        <v>775</v>
      </c>
      <c r="B391" s="6" t="s">
        <v>776</v>
      </c>
      <c r="C391" s="7">
        <f>+'OCTUBRE 2024'!C391+'NOVIEMBRE 2024'!C391+'DICIEMBRE 2024'!C391+'PROD. FIN.'!C391</f>
        <v>9690066.7899999991</v>
      </c>
      <c r="D391" s="7">
        <f>+'OCTUBRE 2024'!D391+'NOVIEMBRE 2024'!D391+'DICIEMBRE 2024'!D391+'PROD. FIN.'!D391</f>
        <v>0</v>
      </c>
      <c r="E391" s="7">
        <f t="shared" si="11"/>
        <v>9690066.7899999991</v>
      </c>
      <c r="F391" s="7">
        <f>+'OCTUBRE 2024'!F391+'NOVIEMBRE 2024'!F391+'DICIEMBRE 2024'!F391+'PROD. FIN.'!F391</f>
        <v>23380090.440000001</v>
      </c>
      <c r="G391" s="7">
        <f>+'OCTUBRE 2024'!G391+'NOVIEMBRE 2024'!G391+'DICIEMBRE 2024'!G391+'PROD. FIN.'!G391</f>
        <v>0</v>
      </c>
      <c r="H391" s="7">
        <f t="shared" si="12"/>
        <v>23380090.440000001</v>
      </c>
    </row>
    <row r="392" spans="1:8" x14ac:dyDescent="0.3">
      <c r="A392" s="6" t="s">
        <v>777</v>
      </c>
      <c r="B392" s="6" t="s">
        <v>778</v>
      </c>
      <c r="C392" s="7">
        <f>+'OCTUBRE 2024'!C392+'NOVIEMBRE 2024'!C392+'DICIEMBRE 2024'!C392+'PROD. FIN.'!C392</f>
        <v>7555835.5500000007</v>
      </c>
      <c r="D392" s="7">
        <f>+'OCTUBRE 2024'!D392+'NOVIEMBRE 2024'!D392+'DICIEMBRE 2024'!D392+'PROD. FIN.'!D392</f>
        <v>0</v>
      </c>
      <c r="E392" s="7">
        <f t="shared" ref="E392:E455" si="13">C392-D392</f>
        <v>7555835.5500000007</v>
      </c>
      <c r="F392" s="7">
        <f>+'OCTUBRE 2024'!F392+'NOVIEMBRE 2024'!F392+'DICIEMBRE 2024'!F392+'PROD. FIN.'!F392</f>
        <v>4442827.2899999991</v>
      </c>
      <c r="G392" s="7">
        <f>+'OCTUBRE 2024'!G392+'NOVIEMBRE 2024'!G392+'DICIEMBRE 2024'!G392+'PROD. FIN.'!G392</f>
        <v>0</v>
      </c>
      <c r="H392" s="7">
        <f t="shared" ref="H392:H455" si="14">F392-G392</f>
        <v>4442827.2899999991</v>
      </c>
    </row>
    <row r="393" spans="1:8" x14ac:dyDescent="0.3">
      <c r="A393" s="6" t="s">
        <v>779</v>
      </c>
      <c r="B393" s="6" t="s">
        <v>780</v>
      </c>
      <c r="C393" s="7">
        <f>+'OCTUBRE 2024'!C393+'NOVIEMBRE 2024'!C393+'DICIEMBRE 2024'!C393+'PROD. FIN.'!C393</f>
        <v>596619.9</v>
      </c>
      <c r="D393" s="7">
        <f>+'OCTUBRE 2024'!D393+'NOVIEMBRE 2024'!D393+'DICIEMBRE 2024'!D393+'PROD. FIN.'!D393</f>
        <v>120285.56</v>
      </c>
      <c r="E393" s="7">
        <f t="shared" si="13"/>
        <v>476334.34</v>
      </c>
      <c r="F393" s="7">
        <f>+'OCTUBRE 2024'!F393+'NOVIEMBRE 2024'!F393+'DICIEMBRE 2024'!F393+'PROD. FIN.'!F393</f>
        <v>673212.11</v>
      </c>
      <c r="G393" s="7">
        <f>+'OCTUBRE 2024'!G393+'NOVIEMBRE 2024'!G393+'DICIEMBRE 2024'!G393+'PROD. FIN.'!G393</f>
        <v>0</v>
      </c>
      <c r="H393" s="7">
        <f t="shared" si="14"/>
        <v>673212.11</v>
      </c>
    </row>
    <row r="394" spans="1:8" x14ac:dyDescent="0.3">
      <c r="A394" s="6" t="s">
        <v>781</v>
      </c>
      <c r="B394" s="6" t="s">
        <v>782</v>
      </c>
      <c r="C394" s="7">
        <f>+'OCTUBRE 2024'!C394+'NOVIEMBRE 2024'!C394+'DICIEMBRE 2024'!C394+'PROD. FIN.'!C394</f>
        <v>1201386.23</v>
      </c>
      <c r="D394" s="7">
        <f>+'OCTUBRE 2024'!D394+'NOVIEMBRE 2024'!D394+'DICIEMBRE 2024'!D394+'PROD. FIN.'!D394</f>
        <v>0</v>
      </c>
      <c r="E394" s="7">
        <f t="shared" si="13"/>
        <v>1201386.23</v>
      </c>
      <c r="F394" s="7">
        <f>+'OCTUBRE 2024'!F394+'NOVIEMBRE 2024'!F394+'DICIEMBRE 2024'!F394+'PROD. FIN.'!F394</f>
        <v>654117.20000000007</v>
      </c>
      <c r="G394" s="7">
        <f>+'OCTUBRE 2024'!G394+'NOVIEMBRE 2024'!G394+'DICIEMBRE 2024'!G394+'PROD. FIN.'!G394</f>
        <v>0</v>
      </c>
      <c r="H394" s="7">
        <f t="shared" si="14"/>
        <v>654117.20000000007</v>
      </c>
    </row>
    <row r="395" spans="1:8" x14ac:dyDescent="0.3">
      <c r="A395" s="6" t="s">
        <v>783</v>
      </c>
      <c r="B395" s="6" t="s">
        <v>784</v>
      </c>
      <c r="C395" s="7">
        <f>+'OCTUBRE 2024'!C395+'NOVIEMBRE 2024'!C395+'DICIEMBRE 2024'!C395+'PROD. FIN.'!C395</f>
        <v>731621.16</v>
      </c>
      <c r="D395" s="7">
        <f>+'OCTUBRE 2024'!D395+'NOVIEMBRE 2024'!D395+'DICIEMBRE 2024'!D395+'PROD. FIN.'!D395</f>
        <v>0</v>
      </c>
      <c r="E395" s="7">
        <f t="shared" si="13"/>
        <v>731621.16</v>
      </c>
      <c r="F395" s="7">
        <f>+'OCTUBRE 2024'!F395+'NOVIEMBRE 2024'!F395+'DICIEMBRE 2024'!F395+'PROD. FIN.'!F395</f>
        <v>211441.22999999998</v>
      </c>
      <c r="G395" s="7">
        <f>+'OCTUBRE 2024'!G395+'NOVIEMBRE 2024'!G395+'DICIEMBRE 2024'!G395+'PROD. FIN.'!G395</f>
        <v>0</v>
      </c>
      <c r="H395" s="7">
        <f t="shared" si="14"/>
        <v>211441.22999999998</v>
      </c>
    </row>
    <row r="396" spans="1:8" x14ac:dyDescent="0.3">
      <c r="A396" s="6" t="s">
        <v>785</v>
      </c>
      <c r="B396" s="6" t="s">
        <v>786</v>
      </c>
      <c r="C396" s="7">
        <f>+'OCTUBRE 2024'!C396+'NOVIEMBRE 2024'!C396+'DICIEMBRE 2024'!C396+'PROD. FIN.'!C396</f>
        <v>2008226.71</v>
      </c>
      <c r="D396" s="7">
        <f>+'OCTUBRE 2024'!D396+'NOVIEMBRE 2024'!D396+'DICIEMBRE 2024'!D396+'PROD. FIN.'!D396</f>
        <v>0</v>
      </c>
      <c r="E396" s="7">
        <f t="shared" si="13"/>
        <v>2008226.71</v>
      </c>
      <c r="F396" s="7">
        <f>+'OCTUBRE 2024'!F396+'NOVIEMBRE 2024'!F396+'DICIEMBRE 2024'!F396+'PROD. FIN.'!F396</f>
        <v>11727536.450000001</v>
      </c>
      <c r="G396" s="7">
        <f>+'OCTUBRE 2024'!G396+'NOVIEMBRE 2024'!G396+'DICIEMBRE 2024'!G396+'PROD. FIN.'!G396</f>
        <v>0</v>
      </c>
      <c r="H396" s="7">
        <f t="shared" si="14"/>
        <v>11727536.450000001</v>
      </c>
    </row>
    <row r="397" spans="1:8" x14ac:dyDescent="0.3">
      <c r="A397" s="6" t="s">
        <v>787</v>
      </c>
      <c r="B397" s="6" t="s">
        <v>788</v>
      </c>
      <c r="C397" s="7">
        <f>+'OCTUBRE 2024'!C397+'NOVIEMBRE 2024'!C397+'DICIEMBRE 2024'!C397+'PROD. FIN.'!C397</f>
        <v>2032677.62</v>
      </c>
      <c r="D397" s="7">
        <f>+'OCTUBRE 2024'!D397+'NOVIEMBRE 2024'!D397+'DICIEMBRE 2024'!D397+'PROD. FIN.'!D397</f>
        <v>0</v>
      </c>
      <c r="E397" s="7">
        <f t="shared" si="13"/>
        <v>2032677.62</v>
      </c>
      <c r="F397" s="7">
        <f>+'OCTUBRE 2024'!F397+'NOVIEMBRE 2024'!F397+'DICIEMBRE 2024'!F397+'PROD. FIN.'!F397</f>
        <v>785918.65</v>
      </c>
      <c r="G397" s="7">
        <f>+'OCTUBRE 2024'!G397+'NOVIEMBRE 2024'!G397+'DICIEMBRE 2024'!G397+'PROD. FIN.'!G397</f>
        <v>0</v>
      </c>
      <c r="H397" s="7">
        <f t="shared" si="14"/>
        <v>785918.65</v>
      </c>
    </row>
    <row r="398" spans="1:8" x14ac:dyDescent="0.3">
      <c r="A398" s="6" t="s">
        <v>789</v>
      </c>
      <c r="B398" s="6" t="s">
        <v>790</v>
      </c>
      <c r="C398" s="7">
        <f>+'OCTUBRE 2024'!C398+'NOVIEMBRE 2024'!C398+'DICIEMBRE 2024'!C398+'PROD. FIN.'!C398</f>
        <v>3215890.97</v>
      </c>
      <c r="D398" s="7">
        <f>+'OCTUBRE 2024'!D398+'NOVIEMBRE 2024'!D398+'DICIEMBRE 2024'!D398+'PROD. FIN.'!D398</f>
        <v>0</v>
      </c>
      <c r="E398" s="7">
        <f t="shared" si="13"/>
        <v>3215890.97</v>
      </c>
      <c r="F398" s="7">
        <f>+'OCTUBRE 2024'!F398+'NOVIEMBRE 2024'!F398+'DICIEMBRE 2024'!F398+'PROD. FIN.'!F398</f>
        <v>1566248.57</v>
      </c>
      <c r="G398" s="7">
        <f>+'OCTUBRE 2024'!G398+'NOVIEMBRE 2024'!G398+'DICIEMBRE 2024'!G398+'PROD. FIN.'!G398</f>
        <v>0</v>
      </c>
      <c r="H398" s="7">
        <f t="shared" si="14"/>
        <v>1566248.57</v>
      </c>
    </row>
    <row r="399" spans="1:8" x14ac:dyDescent="0.3">
      <c r="A399" s="6" t="s">
        <v>791</v>
      </c>
      <c r="B399" s="6" t="s">
        <v>792</v>
      </c>
      <c r="C399" s="7">
        <f>+'OCTUBRE 2024'!C399+'NOVIEMBRE 2024'!C399+'DICIEMBRE 2024'!C399+'PROD. FIN.'!C399</f>
        <v>1196082.71</v>
      </c>
      <c r="D399" s="7">
        <f>+'OCTUBRE 2024'!D399+'NOVIEMBRE 2024'!D399+'DICIEMBRE 2024'!D399+'PROD. FIN.'!D399</f>
        <v>0</v>
      </c>
      <c r="E399" s="7">
        <f t="shared" si="13"/>
        <v>1196082.71</v>
      </c>
      <c r="F399" s="7">
        <f>+'OCTUBRE 2024'!F399+'NOVIEMBRE 2024'!F399+'DICIEMBRE 2024'!F399+'PROD. FIN.'!F399</f>
        <v>971744.75</v>
      </c>
      <c r="G399" s="7">
        <f>+'OCTUBRE 2024'!G399+'NOVIEMBRE 2024'!G399+'DICIEMBRE 2024'!G399+'PROD. FIN.'!G399</f>
        <v>0</v>
      </c>
      <c r="H399" s="7">
        <f t="shared" si="14"/>
        <v>971744.75</v>
      </c>
    </row>
    <row r="400" spans="1:8" x14ac:dyDescent="0.3">
      <c r="A400" s="6" t="s">
        <v>793</v>
      </c>
      <c r="B400" s="6" t="s">
        <v>794</v>
      </c>
      <c r="C400" s="7">
        <f>+'OCTUBRE 2024'!C400+'NOVIEMBRE 2024'!C400+'DICIEMBRE 2024'!C400+'PROD. FIN.'!C400</f>
        <v>756220.97000000009</v>
      </c>
      <c r="D400" s="7">
        <f>+'OCTUBRE 2024'!D400+'NOVIEMBRE 2024'!D400+'DICIEMBRE 2024'!D400+'PROD. FIN.'!D400</f>
        <v>0</v>
      </c>
      <c r="E400" s="7">
        <f t="shared" si="13"/>
        <v>756220.97000000009</v>
      </c>
      <c r="F400" s="7">
        <f>+'OCTUBRE 2024'!F400+'NOVIEMBRE 2024'!F400+'DICIEMBRE 2024'!F400+'PROD. FIN.'!F400</f>
        <v>651089.96</v>
      </c>
      <c r="G400" s="7">
        <f>+'OCTUBRE 2024'!G400+'NOVIEMBRE 2024'!G400+'DICIEMBRE 2024'!G400+'PROD. FIN.'!G400</f>
        <v>0</v>
      </c>
      <c r="H400" s="7">
        <f t="shared" si="14"/>
        <v>651089.96</v>
      </c>
    </row>
    <row r="401" spans="1:8" x14ac:dyDescent="0.3">
      <c r="A401" s="6" t="s">
        <v>795</v>
      </c>
      <c r="B401" s="6" t="s">
        <v>796</v>
      </c>
      <c r="C401" s="7">
        <f>+'OCTUBRE 2024'!C401+'NOVIEMBRE 2024'!C401+'DICIEMBRE 2024'!C401+'PROD. FIN.'!C401</f>
        <v>978742.2</v>
      </c>
      <c r="D401" s="7">
        <f>+'OCTUBRE 2024'!D401+'NOVIEMBRE 2024'!D401+'DICIEMBRE 2024'!D401+'PROD. FIN.'!D401</f>
        <v>231354.95</v>
      </c>
      <c r="E401" s="7">
        <f t="shared" si="13"/>
        <v>747387.25</v>
      </c>
      <c r="F401" s="7">
        <f>+'OCTUBRE 2024'!F401+'NOVIEMBRE 2024'!F401+'DICIEMBRE 2024'!F401+'PROD. FIN.'!F401</f>
        <v>379336.74000000005</v>
      </c>
      <c r="G401" s="7">
        <f>+'OCTUBRE 2024'!G401+'NOVIEMBRE 2024'!G401+'DICIEMBRE 2024'!G401+'PROD. FIN.'!G401</f>
        <v>0</v>
      </c>
      <c r="H401" s="7">
        <f t="shared" si="14"/>
        <v>379336.74000000005</v>
      </c>
    </row>
    <row r="402" spans="1:8" x14ac:dyDescent="0.3">
      <c r="A402" s="6" t="s">
        <v>797</v>
      </c>
      <c r="B402" s="6" t="s">
        <v>798</v>
      </c>
      <c r="C402" s="7">
        <f>+'OCTUBRE 2024'!C402+'NOVIEMBRE 2024'!C402+'DICIEMBRE 2024'!C402+'PROD. FIN.'!C402</f>
        <v>1715449.5899999999</v>
      </c>
      <c r="D402" s="7">
        <f>+'OCTUBRE 2024'!D402+'NOVIEMBRE 2024'!D402+'DICIEMBRE 2024'!D402+'PROD. FIN.'!D402</f>
        <v>0</v>
      </c>
      <c r="E402" s="7">
        <f t="shared" si="13"/>
        <v>1715449.5899999999</v>
      </c>
      <c r="F402" s="7">
        <f>+'OCTUBRE 2024'!F402+'NOVIEMBRE 2024'!F402+'DICIEMBRE 2024'!F402+'PROD. FIN.'!F402</f>
        <v>758906.35</v>
      </c>
      <c r="G402" s="7">
        <f>+'OCTUBRE 2024'!G402+'NOVIEMBRE 2024'!G402+'DICIEMBRE 2024'!G402+'PROD. FIN.'!G402</f>
        <v>0</v>
      </c>
      <c r="H402" s="7">
        <f t="shared" si="14"/>
        <v>758906.35</v>
      </c>
    </row>
    <row r="403" spans="1:8" x14ac:dyDescent="0.3">
      <c r="A403" s="6" t="s">
        <v>799</v>
      </c>
      <c r="B403" s="6" t="s">
        <v>800</v>
      </c>
      <c r="C403" s="7">
        <f>+'OCTUBRE 2024'!C403+'NOVIEMBRE 2024'!C403+'DICIEMBRE 2024'!C403+'PROD. FIN.'!C403</f>
        <v>7204843.2799999993</v>
      </c>
      <c r="D403" s="7">
        <f>+'OCTUBRE 2024'!D403+'NOVIEMBRE 2024'!D403+'DICIEMBRE 2024'!D403+'PROD. FIN.'!D403</f>
        <v>0</v>
      </c>
      <c r="E403" s="7">
        <f t="shared" si="13"/>
        <v>7204843.2799999993</v>
      </c>
      <c r="F403" s="7">
        <f>+'OCTUBRE 2024'!F403+'NOVIEMBRE 2024'!F403+'DICIEMBRE 2024'!F403+'PROD. FIN.'!F403</f>
        <v>9343233.879999999</v>
      </c>
      <c r="G403" s="7">
        <f>+'OCTUBRE 2024'!G403+'NOVIEMBRE 2024'!G403+'DICIEMBRE 2024'!G403+'PROD. FIN.'!G403</f>
        <v>0</v>
      </c>
      <c r="H403" s="7">
        <f t="shared" si="14"/>
        <v>9343233.879999999</v>
      </c>
    </row>
    <row r="404" spans="1:8" x14ac:dyDescent="0.3">
      <c r="A404" s="6" t="s">
        <v>801</v>
      </c>
      <c r="B404" s="6" t="s">
        <v>802</v>
      </c>
      <c r="C404" s="7">
        <f>+'OCTUBRE 2024'!C404+'NOVIEMBRE 2024'!C404+'DICIEMBRE 2024'!C404+'PROD. FIN.'!C404</f>
        <v>1306459.8699999999</v>
      </c>
      <c r="D404" s="7">
        <f>+'OCTUBRE 2024'!D404+'NOVIEMBRE 2024'!D404+'DICIEMBRE 2024'!D404+'PROD. FIN.'!D404</f>
        <v>0</v>
      </c>
      <c r="E404" s="7">
        <f t="shared" si="13"/>
        <v>1306459.8699999999</v>
      </c>
      <c r="F404" s="7">
        <f>+'OCTUBRE 2024'!F404+'NOVIEMBRE 2024'!F404+'DICIEMBRE 2024'!F404+'PROD. FIN.'!F404</f>
        <v>1134982.96</v>
      </c>
      <c r="G404" s="7">
        <f>+'OCTUBRE 2024'!G404+'NOVIEMBRE 2024'!G404+'DICIEMBRE 2024'!G404+'PROD. FIN.'!G404</f>
        <v>0</v>
      </c>
      <c r="H404" s="7">
        <f t="shared" si="14"/>
        <v>1134982.96</v>
      </c>
    </row>
    <row r="405" spans="1:8" x14ac:dyDescent="0.3">
      <c r="A405" s="6" t="s">
        <v>803</v>
      </c>
      <c r="B405" s="6" t="s">
        <v>804</v>
      </c>
      <c r="C405" s="7">
        <f>+'OCTUBRE 2024'!C405+'NOVIEMBRE 2024'!C405+'DICIEMBRE 2024'!C405+'PROD. FIN.'!C405</f>
        <v>4236844.55</v>
      </c>
      <c r="D405" s="7">
        <f>+'OCTUBRE 2024'!D405+'NOVIEMBRE 2024'!D405+'DICIEMBRE 2024'!D405+'PROD. FIN.'!D405</f>
        <v>0</v>
      </c>
      <c r="E405" s="7">
        <f t="shared" si="13"/>
        <v>4236844.55</v>
      </c>
      <c r="F405" s="7">
        <f>+'OCTUBRE 2024'!F405+'NOVIEMBRE 2024'!F405+'DICIEMBRE 2024'!F405+'PROD. FIN.'!F405</f>
        <v>9761924.790000001</v>
      </c>
      <c r="G405" s="7">
        <f>+'OCTUBRE 2024'!G405+'NOVIEMBRE 2024'!G405+'DICIEMBRE 2024'!G405+'PROD. FIN.'!G405</f>
        <v>0</v>
      </c>
      <c r="H405" s="7">
        <f t="shared" si="14"/>
        <v>9761924.790000001</v>
      </c>
    </row>
    <row r="406" spans="1:8" x14ac:dyDescent="0.3">
      <c r="A406" s="6" t="s">
        <v>805</v>
      </c>
      <c r="B406" s="6" t="s">
        <v>806</v>
      </c>
      <c r="C406" s="7">
        <f>+'OCTUBRE 2024'!C406+'NOVIEMBRE 2024'!C406+'DICIEMBRE 2024'!C406+'PROD. FIN.'!C406</f>
        <v>449241.18</v>
      </c>
      <c r="D406" s="7">
        <f>+'OCTUBRE 2024'!D406+'NOVIEMBRE 2024'!D406+'DICIEMBRE 2024'!D406+'PROD. FIN.'!D406</f>
        <v>0</v>
      </c>
      <c r="E406" s="7">
        <f t="shared" si="13"/>
        <v>449241.18</v>
      </c>
      <c r="F406" s="7">
        <f>+'OCTUBRE 2024'!F406+'NOVIEMBRE 2024'!F406+'DICIEMBRE 2024'!F406+'PROD. FIN.'!F406</f>
        <v>398897.38000000006</v>
      </c>
      <c r="G406" s="7">
        <f>+'OCTUBRE 2024'!G406+'NOVIEMBRE 2024'!G406+'DICIEMBRE 2024'!G406+'PROD. FIN.'!G406</f>
        <v>0</v>
      </c>
      <c r="H406" s="7">
        <f t="shared" si="14"/>
        <v>398897.38000000006</v>
      </c>
    </row>
    <row r="407" spans="1:8" x14ac:dyDescent="0.3">
      <c r="A407" s="6" t="s">
        <v>807</v>
      </c>
      <c r="B407" s="6" t="s">
        <v>808</v>
      </c>
      <c r="C407" s="7">
        <f>+'OCTUBRE 2024'!C407+'NOVIEMBRE 2024'!C407+'DICIEMBRE 2024'!C407+'PROD. FIN.'!C407</f>
        <v>3294724.9</v>
      </c>
      <c r="D407" s="7">
        <f>+'OCTUBRE 2024'!D407+'NOVIEMBRE 2024'!D407+'DICIEMBRE 2024'!D407+'PROD. FIN.'!D407</f>
        <v>0</v>
      </c>
      <c r="E407" s="7">
        <f t="shared" si="13"/>
        <v>3294724.9</v>
      </c>
      <c r="F407" s="7">
        <f>+'OCTUBRE 2024'!F407+'NOVIEMBRE 2024'!F407+'DICIEMBRE 2024'!F407+'PROD. FIN.'!F407</f>
        <v>6298061.0500000007</v>
      </c>
      <c r="G407" s="7">
        <f>+'OCTUBRE 2024'!G407+'NOVIEMBRE 2024'!G407+'DICIEMBRE 2024'!G407+'PROD. FIN.'!G407</f>
        <v>9694</v>
      </c>
      <c r="H407" s="7">
        <f t="shared" si="14"/>
        <v>6288367.0500000007</v>
      </c>
    </row>
    <row r="408" spans="1:8" x14ac:dyDescent="0.3">
      <c r="A408" s="6" t="s">
        <v>809</v>
      </c>
      <c r="B408" s="6" t="s">
        <v>810</v>
      </c>
      <c r="C408" s="7">
        <f>+'OCTUBRE 2024'!C408+'NOVIEMBRE 2024'!C408+'DICIEMBRE 2024'!C408+'PROD. FIN.'!C408</f>
        <v>385400.81</v>
      </c>
      <c r="D408" s="7">
        <f>+'OCTUBRE 2024'!D408+'NOVIEMBRE 2024'!D408+'DICIEMBRE 2024'!D408+'PROD. FIN.'!D408</f>
        <v>0</v>
      </c>
      <c r="E408" s="7">
        <f t="shared" si="13"/>
        <v>385400.81</v>
      </c>
      <c r="F408" s="7">
        <f>+'OCTUBRE 2024'!F408+'NOVIEMBRE 2024'!F408+'DICIEMBRE 2024'!F408+'PROD. FIN.'!F408</f>
        <v>248466.72000000003</v>
      </c>
      <c r="G408" s="7">
        <f>+'OCTUBRE 2024'!G408+'NOVIEMBRE 2024'!G408+'DICIEMBRE 2024'!G408+'PROD. FIN.'!G408</f>
        <v>0</v>
      </c>
      <c r="H408" s="7">
        <f t="shared" si="14"/>
        <v>248466.72000000003</v>
      </c>
    </row>
    <row r="409" spans="1:8" x14ac:dyDescent="0.3">
      <c r="A409" s="6" t="s">
        <v>811</v>
      </c>
      <c r="B409" s="6" t="s">
        <v>812</v>
      </c>
      <c r="C409" s="7">
        <f>+'OCTUBRE 2024'!C409+'NOVIEMBRE 2024'!C409+'DICIEMBRE 2024'!C409+'PROD. FIN.'!C409</f>
        <v>350267.17</v>
      </c>
      <c r="D409" s="7">
        <f>+'OCTUBRE 2024'!D409+'NOVIEMBRE 2024'!D409+'DICIEMBRE 2024'!D409+'PROD. FIN.'!D409</f>
        <v>0</v>
      </c>
      <c r="E409" s="7">
        <f t="shared" si="13"/>
        <v>350267.17</v>
      </c>
      <c r="F409" s="7">
        <f>+'OCTUBRE 2024'!F409+'NOVIEMBRE 2024'!F409+'DICIEMBRE 2024'!F409+'PROD. FIN.'!F409</f>
        <v>873475.81</v>
      </c>
      <c r="G409" s="7">
        <f>+'OCTUBRE 2024'!G409+'NOVIEMBRE 2024'!G409+'DICIEMBRE 2024'!G409+'PROD. FIN.'!G409</f>
        <v>0</v>
      </c>
      <c r="H409" s="7">
        <f t="shared" si="14"/>
        <v>873475.81</v>
      </c>
    </row>
    <row r="410" spans="1:8" x14ac:dyDescent="0.3">
      <c r="A410" s="6" t="s">
        <v>813</v>
      </c>
      <c r="B410" s="6" t="s">
        <v>814</v>
      </c>
      <c r="C410" s="7">
        <f>+'OCTUBRE 2024'!C410+'NOVIEMBRE 2024'!C410+'DICIEMBRE 2024'!C410+'PROD. FIN.'!C410</f>
        <v>386230.52</v>
      </c>
      <c r="D410" s="7">
        <f>+'OCTUBRE 2024'!D410+'NOVIEMBRE 2024'!D410+'DICIEMBRE 2024'!D410+'PROD. FIN.'!D410</f>
        <v>0</v>
      </c>
      <c r="E410" s="7">
        <f t="shared" si="13"/>
        <v>386230.52</v>
      </c>
      <c r="F410" s="7">
        <f>+'OCTUBRE 2024'!F410+'NOVIEMBRE 2024'!F410+'DICIEMBRE 2024'!F410+'PROD. FIN.'!F410</f>
        <v>177210.11000000002</v>
      </c>
      <c r="G410" s="7">
        <f>+'OCTUBRE 2024'!G410+'NOVIEMBRE 2024'!G410+'DICIEMBRE 2024'!G410+'PROD. FIN.'!G410</f>
        <v>0</v>
      </c>
      <c r="H410" s="7">
        <f t="shared" si="14"/>
        <v>177210.11000000002</v>
      </c>
    </row>
    <row r="411" spans="1:8" x14ac:dyDescent="0.3">
      <c r="A411" s="6" t="s">
        <v>815</v>
      </c>
      <c r="B411" s="6" t="s">
        <v>816</v>
      </c>
      <c r="C411" s="7">
        <f>+'OCTUBRE 2024'!C411+'NOVIEMBRE 2024'!C411+'DICIEMBRE 2024'!C411+'PROD. FIN.'!C411</f>
        <v>559651.64</v>
      </c>
      <c r="D411" s="7">
        <f>+'OCTUBRE 2024'!D411+'NOVIEMBRE 2024'!D411+'DICIEMBRE 2024'!D411+'PROD. FIN.'!D411</f>
        <v>0</v>
      </c>
      <c r="E411" s="7">
        <f t="shared" si="13"/>
        <v>559651.64</v>
      </c>
      <c r="F411" s="7">
        <f>+'OCTUBRE 2024'!F411+'NOVIEMBRE 2024'!F411+'DICIEMBRE 2024'!F411+'PROD. FIN.'!F411</f>
        <v>422649.58999999997</v>
      </c>
      <c r="G411" s="7">
        <f>+'OCTUBRE 2024'!G411+'NOVIEMBRE 2024'!G411+'DICIEMBRE 2024'!G411+'PROD. FIN.'!G411</f>
        <v>0</v>
      </c>
      <c r="H411" s="7">
        <f t="shared" si="14"/>
        <v>422649.58999999997</v>
      </c>
    </row>
    <row r="412" spans="1:8" x14ac:dyDescent="0.3">
      <c r="A412" s="6" t="s">
        <v>817</v>
      </c>
      <c r="B412" s="6" t="s">
        <v>818</v>
      </c>
      <c r="C412" s="7">
        <f>+'OCTUBRE 2024'!C412+'NOVIEMBRE 2024'!C412+'DICIEMBRE 2024'!C412+'PROD. FIN.'!C412</f>
        <v>10420229.950000001</v>
      </c>
      <c r="D412" s="7">
        <f>+'OCTUBRE 2024'!D412+'NOVIEMBRE 2024'!D412+'DICIEMBRE 2024'!D412+'PROD. FIN.'!D412</f>
        <v>0</v>
      </c>
      <c r="E412" s="7">
        <f t="shared" si="13"/>
        <v>10420229.950000001</v>
      </c>
      <c r="F412" s="7">
        <f>+'OCTUBRE 2024'!F412+'NOVIEMBRE 2024'!F412+'DICIEMBRE 2024'!F412+'PROD. FIN.'!F412</f>
        <v>4999374.1400000006</v>
      </c>
      <c r="G412" s="7">
        <f>+'OCTUBRE 2024'!G412+'NOVIEMBRE 2024'!G412+'DICIEMBRE 2024'!G412+'PROD. FIN.'!G412</f>
        <v>0</v>
      </c>
      <c r="H412" s="7">
        <f t="shared" si="14"/>
        <v>4999374.1400000006</v>
      </c>
    </row>
    <row r="413" spans="1:8" x14ac:dyDescent="0.3">
      <c r="A413" s="6" t="s">
        <v>819</v>
      </c>
      <c r="B413" s="6" t="s">
        <v>820</v>
      </c>
      <c r="C413" s="7">
        <f>+'OCTUBRE 2024'!C413+'NOVIEMBRE 2024'!C413+'DICIEMBRE 2024'!C413+'PROD. FIN.'!C413</f>
        <v>2798802.63</v>
      </c>
      <c r="D413" s="7">
        <f>+'OCTUBRE 2024'!D413+'NOVIEMBRE 2024'!D413+'DICIEMBRE 2024'!D413+'PROD. FIN.'!D413</f>
        <v>0</v>
      </c>
      <c r="E413" s="7">
        <f t="shared" si="13"/>
        <v>2798802.63</v>
      </c>
      <c r="F413" s="7">
        <f>+'OCTUBRE 2024'!F413+'NOVIEMBRE 2024'!F413+'DICIEMBRE 2024'!F413+'PROD. FIN.'!F413</f>
        <v>2230378.9300000002</v>
      </c>
      <c r="G413" s="7">
        <f>+'OCTUBRE 2024'!G413+'NOVIEMBRE 2024'!G413+'DICIEMBRE 2024'!G413+'PROD. FIN.'!G413</f>
        <v>0</v>
      </c>
      <c r="H413" s="7">
        <f t="shared" si="14"/>
        <v>2230378.9300000002</v>
      </c>
    </row>
    <row r="414" spans="1:8" x14ac:dyDescent="0.3">
      <c r="A414" s="6" t="s">
        <v>821</v>
      </c>
      <c r="B414" s="6" t="s">
        <v>822</v>
      </c>
      <c r="C414" s="7">
        <f>+'OCTUBRE 2024'!C414+'NOVIEMBRE 2024'!C414+'DICIEMBRE 2024'!C414+'PROD. FIN.'!C414</f>
        <v>189239.39</v>
      </c>
      <c r="D414" s="7">
        <f>+'OCTUBRE 2024'!D414+'NOVIEMBRE 2024'!D414+'DICIEMBRE 2024'!D414+'PROD. FIN.'!D414</f>
        <v>0</v>
      </c>
      <c r="E414" s="7">
        <f t="shared" si="13"/>
        <v>189239.39</v>
      </c>
      <c r="F414" s="7">
        <f>+'OCTUBRE 2024'!F414+'NOVIEMBRE 2024'!F414+'DICIEMBRE 2024'!F414+'PROD. FIN.'!F414</f>
        <v>116199.54</v>
      </c>
      <c r="G414" s="7">
        <f>+'OCTUBRE 2024'!G414+'NOVIEMBRE 2024'!G414+'DICIEMBRE 2024'!G414+'PROD. FIN.'!G414</f>
        <v>0</v>
      </c>
      <c r="H414" s="7">
        <f t="shared" si="14"/>
        <v>116199.54</v>
      </c>
    </row>
    <row r="415" spans="1:8" x14ac:dyDescent="0.3">
      <c r="A415" s="6" t="s">
        <v>823</v>
      </c>
      <c r="B415" s="6" t="s">
        <v>824</v>
      </c>
      <c r="C415" s="7">
        <f>+'OCTUBRE 2024'!C415+'NOVIEMBRE 2024'!C415+'DICIEMBRE 2024'!C415+'PROD. FIN.'!C415</f>
        <v>617051.39</v>
      </c>
      <c r="D415" s="7">
        <f>+'OCTUBRE 2024'!D415+'NOVIEMBRE 2024'!D415+'DICIEMBRE 2024'!D415+'PROD. FIN.'!D415</f>
        <v>0</v>
      </c>
      <c r="E415" s="7">
        <f t="shared" si="13"/>
        <v>617051.39</v>
      </c>
      <c r="F415" s="7">
        <f>+'OCTUBRE 2024'!F415+'NOVIEMBRE 2024'!F415+'DICIEMBRE 2024'!F415+'PROD. FIN.'!F415</f>
        <v>2081578.3499999999</v>
      </c>
      <c r="G415" s="7">
        <f>+'OCTUBRE 2024'!G415+'NOVIEMBRE 2024'!G415+'DICIEMBRE 2024'!G415+'PROD. FIN.'!G415</f>
        <v>0</v>
      </c>
      <c r="H415" s="7">
        <f t="shared" si="14"/>
        <v>2081578.3499999999</v>
      </c>
    </row>
    <row r="416" spans="1:8" x14ac:dyDescent="0.3">
      <c r="A416" s="6" t="s">
        <v>825</v>
      </c>
      <c r="B416" s="6" t="s">
        <v>826</v>
      </c>
      <c r="C416" s="7">
        <f>+'OCTUBRE 2024'!C416+'NOVIEMBRE 2024'!C416+'DICIEMBRE 2024'!C416+'PROD. FIN.'!C416</f>
        <v>695325.91</v>
      </c>
      <c r="D416" s="7">
        <f>+'OCTUBRE 2024'!D416+'NOVIEMBRE 2024'!D416+'DICIEMBRE 2024'!D416+'PROD. FIN.'!D416</f>
        <v>0</v>
      </c>
      <c r="E416" s="7">
        <f t="shared" si="13"/>
        <v>695325.91</v>
      </c>
      <c r="F416" s="7">
        <f>+'OCTUBRE 2024'!F416+'NOVIEMBRE 2024'!F416+'DICIEMBRE 2024'!F416+'PROD. FIN.'!F416</f>
        <v>795931.84000000008</v>
      </c>
      <c r="G416" s="7">
        <f>+'OCTUBRE 2024'!G416+'NOVIEMBRE 2024'!G416+'DICIEMBRE 2024'!G416+'PROD. FIN.'!G416</f>
        <v>0</v>
      </c>
      <c r="H416" s="7">
        <f t="shared" si="14"/>
        <v>795931.84000000008</v>
      </c>
    </row>
    <row r="417" spans="1:8" x14ac:dyDescent="0.3">
      <c r="A417" s="6" t="s">
        <v>827</v>
      </c>
      <c r="B417" s="6" t="s">
        <v>828</v>
      </c>
      <c r="C417" s="7">
        <f>+'OCTUBRE 2024'!C417+'NOVIEMBRE 2024'!C417+'DICIEMBRE 2024'!C417+'PROD. FIN.'!C417</f>
        <v>230178.66</v>
      </c>
      <c r="D417" s="7">
        <f>+'OCTUBRE 2024'!D417+'NOVIEMBRE 2024'!D417+'DICIEMBRE 2024'!D417+'PROD. FIN.'!D417</f>
        <v>0</v>
      </c>
      <c r="E417" s="7">
        <f t="shared" si="13"/>
        <v>230178.66</v>
      </c>
      <c r="F417" s="7">
        <f>+'OCTUBRE 2024'!F417+'NOVIEMBRE 2024'!F417+'DICIEMBRE 2024'!F417+'PROD. FIN.'!F417</f>
        <v>211441.22999999998</v>
      </c>
      <c r="G417" s="7">
        <f>+'OCTUBRE 2024'!G417+'NOVIEMBRE 2024'!G417+'DICIEMBRE 2024'!G417+'PROD. FIN.'!G417</f>
        <v>0</v>
      </c>
      <c r="H417" s="7">
        <f t="shared" si="14"/>
        <v>211441.22999999998</v>
      </c>
    </row>
    <row r="418" spans="1:8" x14ac:dyDescent="0.3">
      <c r="A418" s="6" t="s">
        <v>829</v>
      </c>
      <c r="B418" s="6" t="s">
        <v>830</v>
      </c>
      <c r="C418" s="7">
        <f>+'OCTUBRE 2024'!C418+'NOVIEMBRE 2024'!C418+'DICIEMBRE 2024'!C418+'PROD. FIN.'!C418</f>
        <v>1426357.38</v>
      </c>
      <c r="D418" s="7">
        <f>+'OCTUBRE 2024'!D418+'NOVIEMBRE 2024'!D418+'DICIEMBRE 2024'!D418+'PROD. FIN.'!D418</f>
        <v>0</v>
      </c>
      <c r="E418" s="7">
        <f t="shared" si="13"/>
        <v>1426357.38</v>
      </c>
      <c r="F418" s="7">
        <f>+'OCTUBRE 2024'!F418+'NOVIEMBRE 2024'!F418+'DICIEMBRE 2024'!F418+'PROD. FIN.'!F418</f>
        <v>740044.28999999992</v>
      </c>
      <c r="G418" s="7">
        <f>+'OCTUBRE 2024'!G418+'NOVIEMBRE 2024'!G418+'DICIEMBRE 2024'!G418+'PROD. FIN.'!G418</f>
        <v>0</v>
      </c>
      <c r="H418" s="7">
        <f t="shared" si="14"/>
        <v>740044.28999999992</v>
      </c>
    </row>
    <row r="419" spans="1:8" x14ac:dyDescent="0.3">
      <c r="A419" s="6" t="s">
        <v>831</v>
      </c>
      <c r="B419" s="6" t="s">
        <v>832</v>
      </c>
      <c r="C419" s="7">
        <f>+'OCTUBRE 2024'!C419+'NOVIEMBRE 2024'!C419+'DICIEMBRE 2024'!C419+'PROD. FIN.'!C419</f>
        <v>4652115.3900000006</v>
      </c>
      <c r="D419" s="7">
        <f>+'OCTUBRE 2024'!D419+'NOVIEMBRE 2024'!D419+'DICIEMBRE 2024'!D419+'PROD. FIN.'!D419</f>
        <v>0</v>
      </c>
      <c r="E419" s="7">
        <f t="shared" si="13"/>
        <v>4652115.3900000006</v>
      </c>
      <c r="F419" s="7">
        <f>+'OCTUBRE 2024'!F419+'NOVIEMBRE 2024'!F419+'DICIEMBRE 2024'!F419+'PROD. FIN.'!F419</f>
        <v>11843968.84</v>
      </c>
      <c r="G419" s="7">
        <f>+'OCTUBRE 2024'!G419+'NOVIEMBRE 2024'!G419+'DICIEMBRE 2024'!G419+'PROD. FIN.'!G419</f>
        <v>0</v>
      </c>
      <c r="H419" s="7">
        <f t="shared" si="14"/>
        <v>11843968.84</v>
      </c>
    </row>
    <row r="420" spans="1:8" x14ac:dyDescent="0.3">
      <c r="A420" s="6" t="s">
        <v>833</v>
      </c>
      <c r="B420" s="6" t="s">
        <v>834</v>
      </c>
      <c r="C420" s="7">
        <f>+'OCTUBRE 2024'!C420+'NOVIEMBRE 2024'!C420+'DICIEMBRE 2024'!C420+'PROD. FIN.'!C420</f>
        <v>2294628.81</v>
      </c>
      <c r="D420" s="7">
        <f>+'OCTUBRE 2024'!D420+'NOVIEMBRE 2024'!D420+'DICIEMBRE 2024'!D420+'PROD. FIN.'!D420</f>
        <v>0</v>
      </c>
      <c r="E420" s="7">
        <f t="shared" si="13"/>
        <v>2294628.81</v>
      </c>
      <c r="F420" s="7">
        <f>+'OCTUBRE 2024'!F420+'NOVIEMBRE 2024'!F420+'DICIEMBRE 2024'!F420+'PROD. FIN.'!F420</f>
        <v>2793213.14</v>
      </c>
      <c r="G420" s="7">
        <f>+'OCTUBRE 2024'!G420+'NOVIEMBRE 2024'!G420+'DICIEMBRE 2024'!G420+'PROD. FIN.'!G420</f>
        <v>7029</v>
      </c>
      <c r="H420" s="7">
        <f t="shared" si="14"/>
        <v>2786184.14</v>
      </c>
    </row>
    <row r="421" spans="1:8" x14ac:dyDescent="0.3">
      <c r="A421" s="6" t="s">
        <v>835</v>
      </c>
      <c r="B421" s="6" t="s">
        <v>836</v>
      </c>
      <c r="C421" s="7">
        <f>+'OCTUBRE 2024'!C421+'NOVIEMBRE 2024'!C421+'DICIEMBRE 2024'!C421+'PROD. FIN.'!C421</f>
        <v>1206375.95</v>
      </c>
      <c r="D421" s="7">
        <f>+'OCTUBRE 2024'!D421+'NOVIEMBRE 2024'!D421+'DICIEMBRE 2024'!D421+'PROD. FIN.'!D421</f>
        <v>0</v>
      </c>
      <c r="E421" s="7">
        <f t="shared" si="13"/>
        <v>1206375.95</v>
      </c>
      <c r="F421" s="7">
        <f>+'OCTUBRE 2024'!F421+'NOVIEMBRE 2024'!F421+'DICIEMBRE 2024'!F421+'PROD. FIN.'!F421</f>
        <v>1135914.4300000002</v>
      </c>
      <c r="G421" s="7">
        <f>+'OCTUBRE 2024'!G421+'NOVIEMBRE 2024'!G421+'DICIEMBRE 2024'!G421+'PROD. FIN.'!G421</f>
        <v>0</v>
      </c>
      <c r="H421" s="7">
        <f t="shared" si="14"/>
        <v>1135914.4300000002</v>
      </c>
    </row>
    <row r="422" spans="1:8" x14ac:dyDescent="0.3">
      <c r="A422" s="6" t="s">
        <v>837</v>
      </c>
      <c r="B422" s="6" t="s">
        <v>838</v>
      </c>
      <c r="C422" s="7">
        <f>+'OCTUBRE 2024'!C422+'NOVIEMBRE 2024'!C422+'DICIEMBRE 2024'!C422+'PROD. FIN.'!C422</f>
        <v>282177.88</v>
      </c>
      <c r="D422" s="7">
        <f>+'OCTUBRE 2024'!D422+'NOVIEMBRE 2024'!D422+'DICIEMBRE 2024'!D422+'PROD. FIN.'!D422</f>
        <v>0</v>
      </c>
      <c r="E422" s="7">
        <f t="shared" si="13"/>
        <v>282177.88</v>
      </c>
      <c r="F422" s="7">
        <f>+'OCTUBRE 2024'!F422+'NOVIEMBRE 2024'!F422+'DICIEMBRE 2024'!F422+'PROD. FIN.'!F422</f>
        <v>107350.65999999999</v>
      </c>
      <c r="G422" s="7">
        <f>+'OCTUBRE 2024'!G422+'NOVIEMBRE 2024'!G422+'DICIEMBRE 2024'!G422+'PROD. FIN.'!G422</f>
        <v>0</v>
      </c>
      <c r="H422" s="7">
        <f t="shared" si="14"/>
        <v>107350.65999999999</v>
      </c>
    </row>
    <row r="423" spans="1:8" x14ac:dyDescent="0.3">
      <c r="A423" s="6" t="s">
        <v>839</v>
      </c>
      <c r="B423" s="6" t="s">
        <v>840</v>
      </c>
      <c r="C423" s="7">
        <f>+'OCTUBRE 2024'!C423+'NOVIEMBRE 2024'!C423+'DICIEMBRE 2024'!C423+'PROD. FIN.'!C423</f>
        <v>2563000.7400000002</v>
      </c>
      <c r="D423" s="7">
        <f>+'OCTUBRE 2024'!D423+'NOVIEMBRE 2024'!D423+'DICIEMBRE 2024'!D423+'PROD. FIN.'!D423</f>
        <v>0</v>
      </c>
      <c r="E423" s="7">
        <f t="shared" si="13"/>
        <v>2563000.7400000002</v>
      </c>
      <c r="F423" s="7">
        <f>+'OCTUBRE 2024'!F423+'NOVIEMBRE 2024'!F423+'DICIEMBRE 2024'!F423+'PROD. FIN.'!F423</f>
        <v>2254596.8699999996</v>
      </c>
      <c r="G423" s="7">
        <f>+'OCTUBRE 2024'!G423+'NOVIEMBRE 2024'!G423+'DICIEMBRE 2024'!G423+'PROD. FIN.'!G423</f>
        <v>0</v>
      </c>
      <c r="H423" s="7">
        <f t="shared" si="14"/>
        <v>2254596.8699999996</v>
      </c>
    </row>
    <row r="424" spans="1:8" x14ac:dyDescent="0.3">
      <c r="A424" s="6" t="s">
        <v>841</v>
      </c>
      <c r="B424" s="6" t="s">
        <v>842</v>
      </c>
      <c r="C424" s="7">
        <f>+'OCTUBRE 2024'!C424+'NOVIEMBRE 2024'!C424+'DICIEMBRE 2024'!C424+'PROD. FIN.'!C424</f>
        <v>1793005.61</v>
      </c>
      <c r="D424" s="7">
        <f>+'OCTUBRE 2024'!D424+'NOVIEMBRE 2024'!D424+'DICIEMBRE 2024'!D424+'PROD. FIN.'!D424</f>
        <v>0</v>
      </c>
      <c r="E424" s="7">
        <f t="shared" si="13"/>
        <v>1793005.61</v>
      </c>
      <c r="F424" s="7">
        <f>+'OCTUBRE 2024'!F424+'NOVIEMBRE 2024'!F424+'DICIEMBRE 2024'!F424+'PROD. FIN.'!F424</f>
        <v>2732668.3000000003</v>
      </c>
      <c r="G424" s="7">
        <f>+'OCTUBRE 2024'!G424+'NOVIEMBRE 2024'!G424+'DICIEMBRE 2024'!G424+'PROD. FIN.'!G424</f>
        <v>0</v>
      </c>
      <c r="H424" s="7">
        <f t="shared" si="14"/>
        <v>2732668.3000000003</v>
      </c>
    </row>
    <row r="425" spans="1:8" x14ac:dyDescent="0.3">
      <c r="A425" s="6" t="s">
        <v>843</v>
      </c>
      <c r="B425" s="6" t="s">
        <v>844</v>
      </c>
      <c r="C425" s="7">
        <f>+'OCTUBRE 2024'!C425+'NOVIEMBRE 2024'!C425+'DICIEMBRE 2024'!C425+'PROD. FIN.'!C425</f>
        <v>261903.1</v>
      </c>
      <c r="D425" s="7">
        <f>+'OCTUBRE 2024'!D425+'NOVIEMBRE 2024'!D425+'DICIEMBRE 2024'!D425+'PROD. FIN.'!D425</f>
        <v>0</v>
      </c>
      <c r="E425" s="7">
        <f t="shared" si="13"/>
        <v>261903.1</v>
      </c>
      <c r="F425" s="7">
        <f>+'OCTUBRE 2024'!F425+'NOVIEMBRE 2024'!F425+'DICIEMBRE 2024'!F425+'PROD. FIN.'!F425</f>
        <v>137855.96000000002</v>
      </c>
      <c r="G425" s="7">
        <f>+'OCTUBRE 2024'!G425+'NOVIEMBRE 2024'!G425+'DICIEMBRE 2024'!G425+'PROD. FIN.'!G425</f>
        <v>0</v>
      </c>
      <c r="H425" s="7">
        <f t="shared" si="14"/>
        <v>137855.96000000002</v>
      </c>
    </row>
    <row r="426" spans="1:8" x14ac:dyDescent="0.3">
      <c r="A426" s="6" t="s">
        <v>845</v>
      </c>
      <c r="B426" s="6" t="s">
        <v>846</v>
      </c>
      <c r="C426" s="7">
        <f>+'OCTUBRE 2024'!C426+'NOVIEMBRE 2024'!C426+'DICIEMBRE 2024'!C426+'PROD. FIN.'!C426</f>
        <v>762864.79999999993</v>
      </c>
      <c r="D426" s="7">
        <f>+'OCTUBRE 2024'!D426+'NOVIEMBRE 2024'!D426+'DICIEMBRE 2024'!D426+'PROD. FIN.'!D426</f>
        <v>0</v>
      </c>
      <c r="E426" s="7">
        <f t="shared" si="13"/>
        <v>762864.79999999993</v>
      </c>
      <c r="F426" s="7">
        <f>+'OCTUBRE 2024'!F426+'NOVIEMBRE 2024'!F426+'DICIEMBRE 2024'!F426+'PROD. FIN.'!F426</f>
        <v>390979.97</v>
      </c>
      <c r="G426" s="7">
        <f>+'OCTUBRE 2024'!G426+'NOVIEMBRE 2024'!G426+'DICIEMBRE 2024'!G426+'PROD. FIN.'!G426</f>
        <v>0</v>
      </c>
      <c r="H426" s="7">
        <f t="shared" si="14"/>
        <v>390979.97</v>
      </c>
    </row>
    <row r="427" spans="1:8" x14ac:dyDescent="0.3">
      <c r="A427" s="6" t="s">
        <v>847</v>
      </c>
      <c r="B427" s="6" t="s">
        <v>848</v>
      </c>
      <c r="C427" s="7">
        <f>+'OCTUBRE 2024'!C427+'NOVIEMBRE 2024'!C427+'DICIEMBRE 2024'!C427+'PROD. FIN.'!C427</f>
        <v>765775.71</v>
      </c>
      <c r="D427" s="7">
        <f>+'OCTUBRE 2024'!D427+'NOVIEMBRE 2024'!D427+'DICIEMBRE 2024'!D427+'PROD. FIN.'!D427</f>
        <v>0</v>
      </c>
      <c r="E427" s="7">
        <f t="shared" si="13"/>
        <v>765775.71</v>
      </c>
      <c r="F427" s="7">
        <f>+'OCTUBRE 2024'!F427+'NOVIEMBRE 2024'!F427+'DICIEMBRE 2024'!F427+'PROD. FIN.'!F427</f>
        <v>1092135.8500000001</v>
      </c>
      <c r="G427" s="7">
        <f>+'OCTUBRE 2024'!G427+'NOVIEMBRE 2024'!G427+'DICIEMBRE 2024'!G427+'PROD. FIN.'!G427</f>
        <v>0</v>
      </c>
      <c r="H427" s="7">
        <f t="shared" si="14"/>
        <v>1092135.8500000001</v>
      </c>
    </row>
    <row r="428" spans="1:8" x14ac:dyDescent="0.3">
      <c r="A428" s="6" t="s">
        <v>849</v>
      </c>
      <c r="B428" s="6" t="s">
        <v>850</v>
      </c>
      <c r="C428" s="7">
        <f>+'OCTUBRE 2024'!C428+'NOVIEMBRE 2024'!C428+'DICIEMBRE 2024'!C428+'PROD. FIN.'!C428</f>
        <v>293298.02999999997</v>
      </c>
      <c r="D428" s="7">
        <f>+'OCTUBRE 2024'!D428+'NOVIEMBRE 2024'!D428+'DICIEMBRE 2024'!D428+'PROD. FIN.'!D428</f>
        <v>0</v>
      </c>
      <c r="E428" s="7">
        <f t="shared" si="13"/>
        <v>293298.02999999997</v>
      </c>
      <c r="F428" s="7">
        <f>+'OCTUBRE 2024'!F428+'NOVIEMBRE 2024'!F428+'DICIEMBRE 2024'!F428+'PROD. FIN.'!F428</f>
        <v>140417.47</v>
      </c>
      <c r="G428" s="7">
        <f>+'OCTUBRE 2024'!G428+'NOVIEMBRE 2024'!G428+'DICIEMBRE 2024'!G428+'PROD. FIN.'!G428</f>
        <v>0</v>
      </c>
      <c r="H428" s="7">
        <f t="shared" si="14"/>
        <v>140417.47</v>
      </c>
    </row>
    <row r="429" spans="1:8" x14ac:dyDescent="0.3">
      <c r="A429" s="6" t="s">
        <v>851</v>
      </c>
      <c r="B429" s="6" t="s">
        <v>852</v>
      </c>
      <c r="C429" s="7">
        <f>+'OCTUBRE 2024'!C429+'NOVIEMBRE 2024'!C429+'DICIEMBRE 2024'!C429+'PROD. FIN.'!C429</f>
        <v>312332.40999999997</v>
      </c>
      <c r="D429" s="7">
        <f>+'OCTUBRE 2024'!D429+'NOVIEMBRE 2024'!D429+'DICIEMBRE 2024'!D429+'PROD. FIN.'!D429</f>
        <v>0</v>
      </c>
      <c r="E429" s="7">
        <f t="shared" si="13"/>
        <v>312332.40999999997</v>
      </c>
      <c r="F429" s="7">
        <f>+'OCTUBRE 2024'!F429+'NOVIEMBRE 2024'!F429+'DICIEMBRE 2024'!F429+'PROD. FIN.'!F429</f>
        <v>105487.73999999999</v>
      </c>
      <c r="G429" s="7">
        <f>+'OCTUBRE 2024'!G429+'NOVIEMBRE 2024'!G429+'DICIEMBRE 2024'!G429+'PROD. FIN.'!G429</f>
        <v>0</v>
      </c>
      <c r="H429" s="7">
        <f t="shared" si="14"/>
        <v>105487.73999999999</v>
      </c>
    </row>
    <row r="430" spans="1:8" x14ac:dyDescent="0.3">
      <c r="A430" s="6" t="s">
        <v>853</v>
      </c>
      <c r="B430" s="6" t="s">
        <v>854</v>
      </c>
      <c r="C430" s="7">
        <f>+'OCTUBRE 2024'!C430+'NOVIEMBRE 2024'!C430+'DICIEMBRE 2024'!C430+'PROD. FIN.'!C430</f>
        <v>1629679.03</v>
      </c>
      <c r="D430" s="7">
        <f>+'OCTUBRE 2024'!D430+'NOVIEMBRE 2024'!D430+'DICIEMBRE 2024'!D430+'PROD. FIN.'!D430</f>
        <v>0</v>
      </c>
      <c r="E430" s="7">
        <f t="shared" si="13"/>
        <v>1629679.03</v>
      </c>
      <c r="F430" s="7">
        <f>+'OCTUBRE 2024'!F430+'NOVIEMBRE 2024'!F430+'DICIEMBRE 2024'!F430+'PROD. FIN.'!F430</f>
        <v>883256.15</v>
      </c>
      <c r="G430" s="7">
        <f>+'OCTUBRE 2024'!G430+'NOVIEMBRE 2024'!G430+'DICIEMBRE 2024'!G430+'PROD. FIN.'!G430</f>
        <v>0</v>
      </c>
      <c r="H430" s="7">
        <f t="shared" si="14"/>
        <v>883256.15</v>
      </c>
    </row>
    <row r="431" spans="1:8" x14ac:dyDescent="0.3">
      <c r="A431" s="6" t="s">
        <v>855</v>
      </c>
      <c r="B431" s="6" t="s">
        <v>856</v>
      </c>
      <c r="C431" s="7">
        <f>+'OCTUBRE 2024'!C431+'NOVIEMBRE 2024'!C431+'DICIEMBRE 2024'!C431+'PROD. FIN.'!C431</f>
        <v>890815.03</v>
      </c>
      <c r="D431" s="7">
        <f>+'OCTUBRE 2024'!D431+'NOVIEMBRE 2024'!D431+'DICIEMBRE 2024'!D431+'PROD. FIN.'!D431</f>
        <v>0</v>
      </c>
      <c r="E431" s="7">
        <f t="shared" si="13"/>
        <v>890815.03</v>
      </c>
      <c r="F431" s="7">
        <f>+'OCTUBRE 2024'!F431+'NOVIEMBRE 2024'!F431+'DICIEMBRE 2024'!F431+'PROD. FIN.'!F431</f>
        <v>479235.74999999994</v>
      </c>
      <c r="G431" s="7">
        <f>+'OCTUBRE 2024'!G431+'NOVIEMBRE 2024'!G431+'DICIEMBRE 2024'!G431+'PROD. FIN.'!G431</f>
        <v>0</v>
      </c>
      <c r="H431" s="7">
        <f t="shared" si="14"/>
        <v>479235.74999999994</v>
      </c>
    </row>
    <row r="432" spans="1:8" x14ac:dyDescent="0.3">
      <c r="A432" s="6" t="s">
        <v>857</v>
      </c>
      <c r="B432" s="6" t="s">
        <v>858</v>
      </c>
      <c r="C432" s="7">
        <f>+'OCTUBRE 2024'!C432+'NOVIEMBRE 2024'!C432+'DICIEMBRE 2024'!C432+'PROD. FIN.'!C432</f>
        <v>4102995.29</v>
      </c>
      <c r="D432" s="7">
        <f>+'OCTUBRE 2024'!D432+'NOVIEMBRE 2024'!D432+'DICIEMBRE 2024'!D432+'PROD. FIN.'!D432</f>
        <v>0</v>
      </c>
      <c r="E432" s="7">
        <f t="shared" si="13"/>
        <v>4102995.29</v>
      </c>
      <c r="F432" s="7">
        <f>+'OCTUBRE 2024'!F432+'NOVIEMBRE 2024'!F432+'DICIEMBRE 2024'!F432+'PROD. FIN.'!F432</f>
        <v>2088098.5599999998</v>
      </c>
      <c r="G432" s="7">
        <f>+'OCTUBRE 2024'!G432+'NOVIEMBRE 2024'!G432+'DICIEMBRE 2024'!G432+'PROD. FIN.'!G432</f>
        <v>0</v>
      </c>
      <c r="H432" s="7">
        <f t="shared" si="14"/>
        <v>2088098.5599999998</v>
      </c>
    </row>
    <row r="433" spans="1:8" x14ac:dyDescent="0.3">
      <c r="A433" s="6" t="s">
        <v>859</v>
      </c>
      <c r="B433" s="6" t="s">
        <v>860</v>
      </c>
      <c r="C433" s="7">
        <f>+'OCTUBRE 2024'!C433+'NOVIEMBRE 2024'!C433+'DICIEMBRE 2024'!C433+'PROD. FIN.'!C433</f>
        <v>2929731.87</v>
      </c>
      <c r="D433" s="7">
        <f>+'OCTUBRE 2024'!D433+'NOVIEMBRE 2024'!D433+'DICIEMBRE 2024'!D433+'PROD. FIN.'!D433</f>
        <v>0</v>
      </c>
      <c r="E433" s="7">
        <f t="shared" si="13"/>
        <v>2929731.87</v>
      </c>
      <c r="F433" s="7">
        <f>+'OCTUBRE 2024'!F433+'NOVIEMBRE 2024'!F433+'DICIEMBRE 2024'!F433+'PROD. FIN.'!F433</f>
        <v>3890239.1599999997</v>
      </c>
      <c r="G433" s="7">
        <f>+'OCTUBRE 2024'!G433+'NOVIEMBRE 2024'!G433+'DICIEMBRE 2024'!G433+'PROD. FIN.'!G433</f>
        <v>0</v>
      </c>
      <c r="H433" s="7">
        <f t="shared" si="14"/>
        <v>3890239.1599999997</v>
      </c>
    </row>
    <row r="434" spans="1:8" x14ac:dyDescent="0.3">
      <c r="A434" s="6" t="s">
        <v>861</v>
      </c>
      <c r="B434" s="6" t="s">
        <v>862</v>
      </c>
      <c r="C434" s="7">
        <f>+'OCTUBRE 2024'!C434+'NOVIEMBRE 2024'!C434+'DICIEMBRE 2024'!C434+'PROD. FIN.'!C434</f>
        <v>749689.74</v>
      </c>
      <c r="D434" s="7">
        <f>+'OCTUBRE 2024'!D434+'NOVIEMBRE 2024'!D434+'DICIEMBRE 2024'!D434+'PROD. FIN.'!D434</f>
        <v>0</v>
      </c>
      <c r="E434" s="7">
        <f t="shared" si="13"/>
        <v>749689.74</v>
      </c>
      <c r="F434" s="7">
        <f>+'OCTUBRE 2024'!F434+'NOVIEMBRE 2024'!F434+'DICIEMBRE 2024'!F434+'PROD. FIN.'!F434</f>
        <v>517891.28</v>
      </c>
      <c r="G434" s="7">
        <f>+'OCTUBRE 2024'!G434+'NOVIEMBRE 2024'!G434+'DICIEMBRE 2024'!G434+'PROD. FIN.'!G434</f>
        <v>0</v>
      </c>
      <c r="H434" s="7">
        <f t="shared" si="14"/>
        <v>517891.28</v>
      </c>
    </row>
    <row r="435" spans="1:8" x14ac:dyDescent="0.3">
      <c r="A435" s="6" t="s">
        <v>863</v>
      </c>
      <c r="B435" s="6" t="s">
        <v>864</v>
      </c>
      <c r="C435" s="7">
        <f>+'OCTUBRE 2024'!C435+'NOVIEMBRE 2024'!C435+'DICIEMBRE 2024'!C435+'PROD. FIN.'!C435</f>
        <v>644311.79999999993</v>
      </c>
      <c r="D435" s="7">
        <f>+'OCTUBRE 2024'!D435+'NOVIEMBRE 2024'!D435+'DICIEMBRE 2024'!D435+'PROD. FIN.'!D435</f>
        <v>0</v>
      </c>
      <c r="E435" s="7">
        <f t="shared" si="13"/>
        <v>644311.79999999993</v>
      </c>
      <c r="F435" s="7">
        <f>+'OCTUBRE 2024'!F435+'NOVIEMBRE 2024'!F435+'DICIEMBRE 2024'!F435+'PROD. FIN.'!F435</f>
        <v>353023.02</v>
      </c>
      <c r="G435" s="7">
        <f>+'OCTUBRE 2024'!G435+'NOVIEMBRE 2024'!G435+'DICIEMBRE 2024'!G435+'PROD. FIN.'!G435</f>
        <v>0</v>
      </c>
      <c r="H435" s="7">
        <f t="shared" si="14"/>
        <v>353023.02</v>
      </c>
    </row>
    <row r="436" spans="1:8" x14ac:dyDescent="0.3">
      <c r="A436" s="6" t="s">
        <v>865</v>
      </c>
      <c r="B436" s="6" t="s">
        <v>866</v>
      </c>
      <c r="C436" s="7">
        <f>+'OCTUBRE 2024'!C436+'NOVIEMBRE 2024'!C436+'DICIEMBRE 2024'!C436+'PROD. FIN.'!C436</f>
        <v>352366.98</v>
      </c>
      <c r="D436" s="7">
        <f>+'OCTUBRE 2024'!D436+'NOVIEMBRE 2024'!D436+'DICIEMBRE 2024'!D436+'PROD. FIN.'!D436</f>
        <v>0</v>
      </c>
      <c r="E436" s="7">
        <f t="shared" si="13"/>
        <v>352366.98</v>
      </c>
      <c r="F436" s="7">
        <f>+'OCTUBRE 2024'!F436+'NOVIEMBRE 2024'!F436+'DICIEMBRE 2024'!F436+'PROD. FIN.'!F436</f>
        <v>73818.150000000009</v>
      </c>
      <c r="G436" s="7">
        <f>+'OCTUBRE 2024'!G436+'NOVIEMBRE 2024'!G436+'DICIEMBRE 2024'!G436+'PROD. FIN.'!G436</f>
        <v>0</v>
      </c>
      <c r="H436" s="7">
        <f t="shared" si="14"/>
        <v>73818.150000000009</v>
      </c>
    </row>
    <row r="437" spans="1:8" x14ac:dyDescent="0.3">
      <c r="A437" s="6" t="s">
        <v>867</v>
      </c>
      <c r="B437" s="6" t="s">
        <v>868</v>
      </c>
      <c r="C437" s="7">
        <f>+'OCTUBRE 2024'!C437+'NOVIEMBRE 2024'!C437+'DICIEMBRE 2024'!C437+'PROD. FIN.'!C437</f>
        <v>403582.39</v>
      </c>
      <c r="D437" s="7">
        <f>+'OCTUBRE 2024'!D437+'NOVIEMBRE 2024'!D437+'DICIEMBRE 2024'!D437+'PROD. FIN.'!D437</f>
        <v>0</v>
      </c>
      <c r="E437" s="7">
        <f t="shared" si="13"/>
        <v>403582.39</v>
      </c>
      <c r="F437" s="7">
        <f>+'OCTUBRE 2024'!F437+'NOVIEMBRE 2024'!F437+'DICIEMBRE 2024'!F437+'PROD. FIN.'!F437</f>
        <v>426142.56000000006</v>
      </c>
      <c r="G437" s="7">
        <f>+'OCTUBRE 2024'!G437+'NOVIEMBRE 2024'!G437+'DICIEMBRE 2024'!G437+'PROD. FIN.'!G437</f>
        <v>0</v>
      </c>
      <c r="H437" s="7">
        <f t="shared" si="14"/>
        <v>426142.56000000006</v>
      </c>
    </row>
    <row r="438" spans="1:8" x14ac:dyDescent="0.3">
      <c r="A438" s="6" t="s">
        <v>869</v>
      </c>
      <c r="B438" s="6" t="s">
        <v>870</v>
      </c>
      <c r="C438" s="7">
        <f>+'OCTUBRE 2024'!C438+'NOVIEMBRE 2024'!C438+'DICIEMBRE 2024'!C438+'PROD. FIN.'!C438</f>
        <v>493327.37</v>
      </c>
      <c r="D438" s="7">
        <f>+'OCTUBRE 2024'!D438+'NOVIEMBRE 2024'!D438+'DICIEMBRE 2024'!D438+'PROD. FIN.'!D438</f>
        <v>0</v>
      </c>
      <c r="E438" s="7">
        <f t="shared" si="13"/>
        <v>493327.37</v>
      </c>
      <c r="F438" s="7">
        <f>+'OCTUBRE 2024'!F438+'NOVIEMBRE 2024'!F438+'DICIEMBRE 2024'!F438+'PROD. FIN.'!F438</f>
        <v>210276.91999999998</v>
      </c>
      <c r="G438" s="7">
        <f>+'OCTUBRE 2024'!G438+'NOVIEMBRE 2024'!G438+'DICIEMBRE 2024'!G438+'PROD. FIN.'!G438</f>
        <v>0</v>
      </c>
      <c r="H438" s="7">
        <f t="shared" si="14"/>
        <v>210276.91999999998</v>
      </c>
    </row>
    <row r="439" spans="1:8" x14ac:dyDescent="0.3">
      <c r="A439" s="6" t="s">
        <v>871</v>
      </c>
      <c r="B439" s="6" t="s">
        <v>872</v>
      </c>
      <c r="C439" s="7">
        <f>+'OCTUBRE 2024'!C439+'NOVIEMBRE 2024'!C439+'DICIEMBRE 2024'!C439+'PROD. FIN.'!C439</f>
        <v>1102416.6200000001</v>
      </c>
      <c r="D439" s="7">
        <f>+'OCTUBRE 2024'!D439+'NOVIEMBRE 2024'!D439+'DICIEMBRE 2024'!D439+'PROD. FIN.'!D439</f>
        <v>0</v>
      </c>
      <c r="E439" s="7">
        <f t="shared" si="13"/>
        <v>1102416.6200000001</v>
      </c>
      <c r="F439" s="7">
        <f>+'OCTUBRE 2024'!F439+'NOVIEMBRE 2024'!F439+'DICIEMBRE 2024'!F439+'PROD. FIN.'!F439</f>
        <v>627337.74999999988</v>
      </c>
      <c r="G439" s="7">
        <f>+'OCTUBRE 2024'!G439+'NOVIEMBRE 2024'!G439+'DICIEMBRE 2024'!G439+'PROD. FIN.'!G439</f>
        <v>0</v>
      </c>
      <c r="H439" s="7">
        <f t="shared" si="14"/>
        <v>627337.74999999988</v>
      </c>
    </row>
    <row r="440" spans="1:8" x14ac:dyDescent="0.3">
      <c r="A440" s="6" t="s">
        <v>873</v>
      </c>
      <c r="B440" s="6" t="s">
        <v>874</v>
      </c>
      <c r="C440" s="7">
        <f>+'OCTUBRE 2024'!C440+'NOVIEMBRE 2024'!C440+'DICIEMBRE 2024'!C440+'PROD. FIN.'!C440</f>
        <v>1331831.48</v>
      </c>
      <c r="D440" s="7">
        <f>+'OCTUBRE 2024'!D440+'NOVIEMBRE 2024'!D440+'DICIEMBRE 2024'!D440+'PROD. FIN.'!D440</f>
        <v>141367.21</v>
      </c>
      <c r="E440" s="7">
        <f t="shared" si="13"/>
        <v>1190464.27</v>
      </c>
      <c r="F440" s="7">
        <f>+'OCTUBRE 2024'!F440+'NOVIEMBRE 2024'!F440+'DICIEMBRE 2024'!F440+'PROD. FIN.'!F440</f>
        <v>927966.17</v>
      </c>
      <c r="G440" s="7">
        <f>+'OCTUBRE 2024'!G440+'NOVIEMBRE 2024'!G440+'DICIEMBRE 2024'!G440+'PROD. FIN.'!G440</f>
        <v>0</v>
      </c>
      <c r="H440" s="7">
        <f t="shared" si="14"/>
        <v>927966.17</v>
      </c>
    </row>
    <row r="441" spans="1:8" x14ac:dyDescent="0.3">
      <c r="A441" s="6" t="s">
        <v>875</v>
      </c>
      <c r="B441" s="6" t="s">
        <v>876</v>
      </c>
      <c r="C441" s="7">
        <f>+'OCTUBRE 2024'!C441+'NOVIEMBRE 2024'!C441+'DICIEMBRE 2024'!C441+'PROD. FIN.'!C441</f>
        <v>1601854.1099999999</v>
      </c>
      <c r="D441" s="7">
        <f>+'OCTUBRE 2024'!D441+'NOVIEMBRE 2024'!D441+'DICIEMBRE 2024'!D441+'PROD. FIN.'!D441</f>
        <v>0</v>
      </c>
      <c r="E441" s="7">
        <f t="shared" si="13"/>
        <v>1601854.1099999999</v>
      </c>
      <c r="F441" s="7">
        <f>+'OCTUBRE 2024'!F441+'NOVIEMBRE 2024'!F441+'DICIEMBRE 2024'!F441+'PROD. FIN.'!F441</f>
        <v>832724.47000000009</v>
      </c>
      <c r="G441" s="7">
        <f>+'OCTUBRE 2024'!G441+'NOVIEMBRE 2024'!G441+'DICIEMBRE 2024'!G441+'PROD. FIN.'!G441</f>
        <v>0</v>
      </c>
      <c r="H441" s="7">
        <f t="shared" si="14"/>
        <v>832724.47000000009</v>
      </c>
    </row>
    <row r="442" spans="1:8" x14ac:dyDescent="0.3">
      <c r="A442" s="6" t="s">
        <v>877</v>
      </c>
      <c r="B442" s="6" t="s">
        <v>878</v>
      </c>
      <c r="C442" s="7">
        <f>+'OCTUBRE 2024'!C442+'NOVIEMBRE 2024'!C442+'DICIEMBRE 2024'!C442+'PROD. FIN.'!C442</f>
        <v>526855.01</v>
      </c>
      <c r="D442" s="7">
        <f>+'OCTUBRE 2024'!D442+'NOVIEMBRE 2024'!D442+'DICIEMBRE 2024'!D442+'PROD. FIN.'!D442</f>
        <v>0</v>
      </c>
      <c r="E442" s="7">
        <f t="shared" si="13"/>
        <v>526855.01</v>
      </c>
      <c r="F442" s="7">
        <f>+'OCTUBRE 2024'!F442+'NOVIEMBRE 2024'!F442+'DICIEMBRE 2024'!F442+'PROD. FIN.'!F442</f>
        <v>208646.83999999997</v>
      </c>
      <c r="G442" s="7">
        <f>+'OCTUBRE 2024'!G442+'NOVIEMBRE 2024'!G442+'DICIEMBRE 2024'!G442+'PROD. FIN.'!G442</f>
        <v>0</v>
      </c>
      <c r="H442" s="7">
        <f t="shared" si="14"/>
        <v>208646.83999999997</v>
      </c>
    </row>
    <row r="443" spans="1:8" x14ac:dyDescent="0.3">
      <c r="A443" s="6" t="s">
        <v>879</v>
      </c>
      <c r="B443" s="6" t="s">
        <v>880</v>
      </c>
      <c r="C443" s="7">
        <f>+'OCTUBRE 2024'!C443+'NOVIEMBRE 2024'!C443+'DICIEMBRE 2024'!C443+'PROD. FIN.'!C443</f>
        <v>4354548.74</v>
      </c>
      <c r="D443" s="7">
        <f>+'OCTUBRE 2024'!D443+'NOVIEMBRE 2024'!D443+'DICIEMBRE 2024'!D443+'PROD. FIN.'!D443</f>
        <v>0</v>
      </c>
      <c r="E443" s="7">
        <f t="shared" si="13"/>
        <v>4354548.74</v>
      </c>
      <c r="F443" s="7">
        <f>+'OCTUBRE 2024'!F443+'NOVIEMBRE 2024'!F443+'DICIEMBRE 2024'!F443+'PROD. FIN.'!F443</f>
        <v>2247843.7999999998</v>
      </c>
      <c r="G443" s="7">
        <f>+'OCTUBRE 2024'!G443+'NOVIEMBRE 2024'!G443+'DICIEMBRE 2024'!G443+'PROD. FIN.'!G443</f>
        <v>0</v>
      </c>
      <c r="H443" s="7">
        <f t="shared" si="14"/>
        <v>2247843.7999999998</v>
      </c>
    </row>
    <row r="444" spans="1:8" x14ac:dyDescent="0.3">
      <c r="A444" s="6" t="s">
        <v>881</v>
      </c>
      <c r="B444" s="6" t="s">
        <v>882</v>
      </c>
      <c r="C444" s="7">
        <f>+'OCTUBRE 2024'!C444+'NOVIEMBRE 2024'!C444+'DICIEMBRE 2024'!C444+'PROD. FIN.'!C444</f>
        <v>701510.34</v>
      </c>
      <c r="D444" s="7">
        <f>+'OCTUBRE 2024'!D444+'NOVIEMBRE 2024'!D444+'DICIEMBRE 2024'!D444+'PROD. FIN.'!D444</f>
        <v>0</v>
      </c>
      <c r="E444" s="7">
        <f t="shared" si="13"/>
        <v>701510.34</v>
      </c>
      <c r="F444" s="7">
        <f>+'OCTUBRE 2024'!F444+'NOVIEMBRE 2024'!F444+'DICIEMBRE 2024'!F444+'PROD. FIN.'!F444</f>
        <v>428238.33999999997</v>
      </c>
      <c r="G444" s="7">
        <f>+'OCTUBRE 2024'!G444+'NOVIEMBRE 2024'!G444+'DICIEMBRE 2024'!G444+'PROD. FIN.'!G444</f>
        <v>0</v>
      </c>
      <c r="H444" s="7">
        <f t="shared" si="14"/>
        <v>428238.33999999997</v>
      </c>
    </row>
    <row r="445" spans="1:8" x14ac:dyDescent="0.3">
      <c r="A445" s="6" t="s">
        <v>883</v>
      </c>
      <c r="B445" s="6" t="s">
        <v>884</v>
      </c>
      <c r="C445" s="7">
        <f>+'OCTUBRE 2024'!C445+'NOVIEMBRE 2024'!C445+'DICIEMBRE 2024'!C445+'PROD. FIN.'!C445</f>
        <v>5982592.6599999992</v>
      </c>
      <c r="D445" s="7">
        <f>+'OCTUBRE 2024'!D445+'NOVIEMBRE 2024'!D445+'DICIEMBRE 2024'!D445+'PROD. FIN.'!D445</f>
        <v>0</v>
      </c>
      <c r="E445" s="7">
        <f t="shared" si="13"/>
        <v>5982592.6599999992</v>
      </c>
      <c r="F445" s="7">
        <f>+'OCTUBRE 2024'!F445+'NOVIEMBRE 2024'!F445+'DICIEMBRE 2024'!F445+'PROD. FIN.'!F445</f>
        <v>5902423.79</v>
      </c>
      <c r="G445" s="7">
        <f>+'OCTUBRE 2024'!G445+'NOVIEMBRE 2024'!G445+'DICIEMBRE 2024'!G445+'PROD. FIN.'!G445</f>
        <v>0</v>
      </c>
      <c r="H445" s="7">
        <f t="shared" si="14"/>
        <v>5902423.79</v>
      </c>
    </row>
    <row r="446" spans="1:8" x14ac:dyDescent="0.3">
      <c r="A446" s="6" t="s">
        <v>885</v>
      </c>
      <c r="B446" s="6" t="s">
        <v>886</v>
      </c>
      <c r="C446" s="7">
        <f>+'OCTUBRE 2024'!C446+'NOVIEMBRE 2024'!C446+'DICIEMBRE 2024'!C446+'PROD. FIN.'!C446</f>
        <v>349893.87</v>
      </c>
      <c r="D446" s="7">
        <f>+'OCTUBRE 2024'!D446+'NOVIEMBRE 2024'!D446+'DICIEMBRE 2024'!D446+'PROD. FIN.'!D446</f>
        <v>0</v>
      </c>
      <c r="E446" s="7">
        <f t="shared" si="13"/>
        <v>349893.87</v>
      </c>
      <c r="F446" s="7">
        <f>+'OCTUBRE 2024'!F446+'NOVIEMBRE 2024'!F446+'DICIEMBRE 2024'!F446+'PROD. FIN.'!F446</f>
        <v>189086.19999999998</v>
      </c>
      <c r="G446" s="7">
        <f>+'OCTUBRE 2024'!G446+'NOVIEMBRE 2024'!G446+'DICIEMBRE 2024'!G446+'PROD. FIN.'!G446</f>
        <v>0</v>
      </c>
      <c r="H446" s="7">
        <f t="shared" si="14"/>
        <v>189086.19999999998</v>
      </c>
    </row>
    <row r="447" spans="1:8" x14ac:dyDescent="0.3">
      <c r="A447" s="6" t="s">
        <v>887</v>
      </c>
      <c r="B447" s="6" t="s">
        <v>888</v>
      </c>
      <c r="C447" s="7">
        <f>+'OCTUBRE 2024'!C447+'NOVIEMBRE 2024'!C447+'DICIEMBRE 2024'!C447+'PROD. FIN.'!C447</f>
        <v>2121475.19</v>
      </c>
      <c r="D447" s="7">
        <f>+'OCTUBRE 2024'!D447+'NOVIEMBRE 2024'!D447+'DICIEMBRE 2024'!D447+'PROD. FIN.'!D447</f>
        <v>0</v>
      </c>
      <c r="E447" s="7">
        <f t="shared" si="13"/>
        <v>2121475.19</v>
      </c>
      <c r="F447" s="7">
        <f>+'OCTUBRE 2024'!F447+'NOVIEMBRE 2024'!F447+'DICIEMBRE 2024'!F447+'PROD. FIN.'!F447</f>
        <v>2150273.4500000002</v>
      </c>
      <c r="G447" s="7">
        <f>+'OCTUBRE 2024'!G447+'NOVIEMBRE 2024'!G447+'DICIEMBRE 2024'!G447+'PROD. FIN.'!G447</f>
        <v>0</v>
      </c>
      <c r="H447" s="7">
        <f t="shared" si="14"/>
        <v>2150273.4500000002</v>
      </c>
    </row>
    <row r="448" spans="1:8" x14ac:dyDescent="0.3">
      <c r="A448" s="6" t="s">
        <v>889</v>
      </c>
      <c r="B448" s="6" t="s">
        <v>890</v>
      </c>
      <c r="C448" s="7">
        <f>+'OCTUBRE 2024'!C448+'NOVIEMBRE 2024'!C448+'DICIEMBRE 2024'!C448+'PROD. FIN.'!C448</f>
        <v>524041.5</v>
      </c>
      <c r="D448" s="7">
        <f>+'OCTUBRE 2024'!D448+'NOVIEMBRE 2024'!D448+'DICIEMBRE 2024'!D448+'PROD. FIN.'!D448</f>
        <v>0</v>
      </c>
      <c r="E448" s="7">
        <f t="shared" si="13"/>
        <v>524041.5</v>
      </c>
      <c r="F448" s="7">
        <f>+'OCTUBRE 2024'!F448+'NOVIEMBRE 2024'!F448+'DICIEMBRE 2024'!F448+'PROD. FIN.'!F448</f>
        <v>58216.21</v>
      </c>
      <c r="G448" s="7">
        <f>+'OCTUBRE 2024'!G448+'NOVIEMBRE 2024'!G448+'DICIEMBRE 2024'!G448+'PROD. FIN.'!G448</f>
        <v>0</v>
      </c>
      <c r="H448" s="7">
        <f t="shared" si="14"/>
        <v>58216.21</v>
      </c>
    </row>
    <row r="449" spans="1:8" x14ac:dyDescent="0.3">
      <c r="A449" s="6" t="s">
        <v>891</v>
      </c>
      <c r="B449" s="6" t="s">
        <v>892</v>
      </c>
      <c r="C449" s="7">
        <f>+'OCTUBRE 2024'!C449+'NOVIEMBRE 2024'!C449+'DICIEMBRE 2024'!C449+'PROD. FIN.'!C449</f>
        <v>670609.81000000006</v>
      </c>
      <c r="D449" s="7">
        <f>+'OCTUBRE 2024'!D449+'NOVIEMBRE 2024'!D449+'DICIEMBRE 2024'!D449+'PROD. FIN.'!D449</f>
        <v>0</v>
      </c>
      <c r="E449" s="7">
        <f t="shared" si="13"/>
        <v>670609.81000000006</v>
      </c>
      <c r="F449" s="7">
        <f>+'OCTUBRE 2024'!F449+'NOVIEMBRE 2024'!F449+'DICIEMBRE 2024'!F449+'PROD. FIN.'!F449</f>
        <v>101063.33</v>
      </c>
      <c r="G449" s="7">
        <f>+'OCTUBRE 2024'!G449+'NOVIEMBRE 2024'!G449+'DICIEMBRE 2024'!G449+'PROD. FIN.'!G449</f>
        <v>0</v>
      </c>
      <c r="H449" s="7">
        <f t="shared" si="14"/>
        <v>101063.33</v>
      </c>
    </row>
    <row r="450" spans="1:8" x14ac:dyDescent="0.3">
      <c r="A450" s="6" t="s">
        <v>893</v>
      </c>
      <c r="B450" s="6" t="s">
        <v>894</v>
      </c>
      <c r="C450" s="7">
        <f>+'OCTUBRE 2024'!C450+'NOVIEMBRE 2024'!C450+'DICIEMBRE 2024'!C450+'PROD. FIN.'!C450</f>
        <v>293847.93</v>
      </c>
      <c r="D450" s="7">
        <f>+'OCTUBRE 2024'!D450+'NOVIEMBRE 2024'!D450+'DICIEMBRE 2024'!D450+'PROD. FIN.'!D450</f>
        <v>0</v>
      </c>
      <c r="E450" s="7">
        <f t="shared" si="13"/>
        <v>293847.93</v>
      </c>
      <c r="F450" s="7">
        <f>+'OCTUBRE 2024'!F450+'NOVIEMBRE 2024'!F450+'DICIEMBRE 2024'!F450+'PROD. FIN.'!F450</f>
        <v>112007.94999999998</v>
      </c>
      <c r="G450" s="7">
        <f>+'OCTUBRE 2024'!G450+'NOVIEMBRE 2024'!G450+'DICIEMBRE 2024'!G450+'PROD. FIN.'!G450</f>
        <v>0</v>
      </c>
      <c r="H450" s="7">
        <f t="shared" si="14"/>
        <v>112007.94999999998</v>
      </c>
    </row>
    <row r="451" spans="1:8" x14ac:dyDescent="0.3">
      <c r="A451" s="6" t="s">
        <v>895</v>
      </c>
      <c r="B451" s="6" t="s">
        <v>896</v>
      </c>
      <c r="C451" s="7">
        <f>+'OCTUBRE 2024'!C451+'NOVIEMBRE 2024'!C451+'DICIEMBRE 2024'!C451+'PROD. FIN.'!C451</f>
        <v>661106.27</v>
      </c>
      <c r="D451" s="7">
        <f>+'OCTUBRE 2024'!D451+'NOVIEMBRE 2024'!D451+'DICIEMBRE 2024'!D451+'PROD. FIN.'!D451</f>
        <v>0</v>
      </c>
      <c r="E451" s="7">
        <f t="shared" si="13"/>
        <v>661106.27</v>
      </c>
      <c r="F451" s="7">
        <f>+'OCTUBRE 2024'!F451+'NOVIEMBRE 2024'!F451+'DICIEMBRE 2024'!F451+'PROD. FIN.'!F451</f>
        <v>395637.29</v>
      </c>
      <c r="G451" s="7">
        <f>+'OCTUBRE 2024'!G451+'NOVIEMBRE 2024'!G451+'DICIEMBRE 2024'!G451+'PROD. FIN.'!G451</f>
        <v>0</v>
      </c>
      <c r="H451" s="7">
        <f t="shared" si="14"/>
        <v>395637.29</v>
      </c>
    </row>
    <row r="452" spans="1:8" x14ac:dyDescent="0.3">
      <c r="A452" s="6" t="s">
        <v>897</v>
      </c>
      <c r="B452" s="6" t="s">
        <v>898</v>
      </c>
      <c r="C452" s="7">
        <f>+'OCTUBRE 2024'!C452+'NOVIEMBRE 2024'!C452+'DICIEMBRE 2024'!C452+'PROD. FIN.'!C452</f>
        <v>1999222.88</v>
      </c>
      <c r="D452" s="7">
        <f>+'OCTUBRE 2024'!D452+'NOVIEMBRE 2024'!D452+'DICIEMBRE 2024'!D452+'PROD. FIN.'!D452</f>
        <v>0</v>
      </c>
      <c r="E452" s="7">
        <f t="shared" si="13"/>
        <v>1999222.88</v>
      </c>
      <c r="F452" s="7">
        <f>+'OCTUBRE 2024'!F452+'NOVIEMBRE 2024'!F452+'DICIEMBRE 2024'!F452+'PROD. FIN.'!F452</f>
        <v>1399051.66</v>
      </c>
      <c r="G452" s="7">
        <f>+'OCTUBRE 2024'!G452+'NOVIEMBRE 2024'!G452+'DICIEMBRE 2024'!G452+'PROD. FIN.'!G452</f>
        <v>0</v>
      </c>
      <c r="H452" s="7">
        <f t="shared" si="14"/>
        <v>1399051.66</v>
      </c>
    </row>
    <row r="453" spans="1:8" x14ac:dyDescent="0.3">
      <c r="A453" s="6" t="s">
        <v>899</v>
      </c>
      <c r="B453" s="6" t="s">
        <v>900</v>
      </c>
      <c r="C453" s="7">
        <f>+'OCTUBRE 2024'!C453+'NOVIEMBRE 2024'!C453+'DICIEMBRE 2024'!C453+'PROD. FIN.'!C453</f>
        <v>3962467</v>
      </c>
      <c r="D453" s="7">
        <f>+'OCTUBRE 2024'!D453+'NOVIEMBRE 2024'!D453+'DICIEMBRE 2024'!D453+'PROD. FIN.'!D453</f>
        <v>0</v>
      </c>
      <c r="E453" s="7">
        <f t="shared" si="13"/>
        <v>3962467</v>
      </c>
      <c r="F453" s="7">
        <f>+'OCTUBRE 2024'!F453+'NOVIEMBRE 2024'!F453+'DICIEMBRE 2024'!F453+'PROD. FIN.'!F453</f>
        <v>3981987.8800000004</v>
      </c>
      <c r="G453" s="7">
        <f>+'OCTUBRE 2024'!G453+'NOVIEMBRE 2024'!G453+'DICIEMBRE 2024'!G453+'PROD. FIN.'!G453</f>
        <v>0</v>
      </c>
      <c r="H453" s="7">
        <f t="shared" si="14"/>
        <v>3981987.8800000004</v>
      </c>
    </row>
    <row r="454" spans="1:8" x14ac:dyDescent="0.3">
      <c r="A454" s="6" t="s">
        <v>901</v>
      </c>
      <c r="B454" s="6" t="s">
        <v>902</v>
      </c>
      <c r="C454" s="7">
        <f>+'OCTUBRE 2024'!C454+'NOVIEMBRE 2024'!C454+'DICIEMBRE 2024'!C454+'PROD. FIN.'!C454</f>
        <v>998885.28</v>
      </c>
      <c r="D454" s="7">
        <f>+'OCTUBRE 2024'!D454+'NOVIEMBRE 2024'!D454+'DICIEMBRE 2024'!D454+'PROD. FIN.'!D454</f>
        <v>0</v>
      </c>
      <c r="E454" s="7">
        <f t="shared" si="13"/>
        <v>998885.28</v>
      </c>
      <c r="F454" s="7">
        <f>+'OCTUBRE 2024'!F454+'NOVIEMBRE 2024'!F454+'DICIEMBRE 2024'!F454+'PROD. FIN.'!F454</f>
        <v>574943.18000000005</v>
      </c>
      <c r="G454" s="7">
        <f>+'OCTUBRE 2024'!G454+'NOVIEMBRE 2024'!G454+'DICIEMBRE 2024'!G454+'PROD. FIN.'!G454</f>
        <v>0</v>
      </c>
      <c r="H454" s="7">
        <f t="shared" si="14"/>
        <v>574943.18000000005</v>
      </c>
    </row>
    <row r="455" spans="1:8" x14ac:dyDescent="0.3">
      <c r="A455" s="6" t="s">
        <v>903</v>
      </c>
      <c r="B455" s="6" t="s">
        <v>904</v>
      </c>
      <c r="C455" s="7">
        <f>+'OCTUBRE 2024'!C455+'NOVIEMBRE 2024'!C455+'DICIEMBRE 2024'!C455+'PROD. FIN.'!C455</f>
        <v>824014.54999999993</v>
      </c>
      <c r="D455" s="7">
        <f>+'OCTUBRE 2024'!D455+'NOVIEMBRE 2024'!D455+'DICIEMBRE 2024'!D455+'PROD. FIN.'!D455</f>
        <v>0</v>
      </c>
      <c r="E455" s="7">
        <f t="shared" si="13"/>
        <v>824014.54999999993</v>
      </c>
      <c r="F455" s="7">
        <f>+'OCTUBRE 2024'!F455+'NOVIEMBRE 2024'!F455+'DICIEMBRE 2024'!F455+'PROD. FIN.'!F455</f>
        <v>767056.61</v>
      </c>
      <c r="G455" s="7">
        <f>+'OCTUBRE 2024'!G455+'NOVIEMBRE 2024'!G455+'DICIEMBRE 2024'!G455+'PROD. FIN.'!G455</f>
        <v>0</v>
      </c>
      <c r="H455" s="7">
        <f t="shared" si="14"/>
        <v>767056.61</v>
      </c>
    </row>
    <row r="456" spans="1:8" x14ac:dyDescent="0.3">
      <c r="A456" s="6" t="s">
        <v>905</v>
      </c>
      <c r="B456" s="6" t="s">
        <v>906</v>
      </c>
      <c r="C456" s="7">
        <f>+'OCTUBRE 2024'!C456+'NOVIEMBRE 2024'!C456+'DICIEMBRE 2024'!C456+'PROD. FIN.'!C456</f>
        <v>8416155.8599999994</v>
      </c>
      <c r="D456" s="7">
        <f>+'OCTUBRE 2024'!D456+'NOVIEMBRE 2024'!D456+'DICIEMBRE 2024'!D456+'PROD. FIN.'!D456</f>
        <v>0</v>
      </c>
      <c r="E456" s="7">
        <f t="shared" ref="E456:E519" si="15">C456-D456</f>
        <v>8416155.8599999994</v>
      </c>
      <c r="F456" s="7">
        <f>+'OCTUBRE 2024'!F456+'NOVIEMBRE 2024'!F456+'DICIEMBRE 2024'!F456+'PROD. FIN.'!F456</f>
        <v>3226341.65</v>
      </c>
      <c r="G456" s="7">
        <f>+'OCTUBRE 2024'!G456+'NOVIEMBRE 2024'!G456+'DICIEMBRE 2024'!G456+'PROD. FIN.'!G456</f>
        <v>0</v>
      </c>
      <c r="H456" s="7">
        <f t="shared" ref="H456:H519" si="16">F456-G456</f>
        <v>3226341.65</v>
      </c>
    </row>
    <row r="457" spans="1:8" x14ac:dyDescent="0.3">
      <c r="A457" s="6" t="s">
        <v>907</v>
      </c>
      <c r="B457" s="6" t="s">
        <v>908</v>
      </c>
      <c r="C457" s="7">
        <f>+'OCTUBRE 2024'!C457+'NOVIEMBRE 2024'!C457+'DICIEMBRE 2024'!C457+'PROD. FIN.'!C457</f>
        <v>522656.59</v>
      </c>
      <c r="D457" s="7">
        <f>+'OCTUBRE 2024'!D457+'NOVIEMBRE 2024'!D457+'DICIEMBRE 2024'!D457+'PROD. FIN.'!D457</f>
        <v>0</v>
      </c>
      <c r="E457" s="7">
        <f t="shared" si="15"/>
        <v>522656.59</v>
      </c>
      <c r="F457" s="7">
        <f>+'OCTUBRE 2024'!F457+'NOVIEMBRE 2024'!F457+'DICIEMBRE 2024'!F457+'PROD. FIN.'!F457</f>
        <v>237289.22000000003</v>
      </c>
      <c r="G457" s="7">
        <f>+'OCTUBRE 2024'!G457+'NOVIEMBRE 2024'!G457+'DICIEMBRE 2024'!G457+'PROD. FIN.'!G457</f>
        <v>0</v>
      </c>
      <c r="H457" s="7">
        <f t="shared" si="16"/>
        <v>237289.22000000003</v>
      </c>
    </row>
    <row r="458" spans="1:8" x14ac:dyDescent="0.3">
      <c r="A458" s="6" t="s">
        <v>909</v>
      </c>
      <c r="B458" s="6" t="s">
        <v>910</v>
      </c>
      <c r="C458" s="7">
        <f>+'OCTUBRE 2024'!C458+'NOVIEMBRE 2024'!C458+'DICIEMBRE 2024'!C458+'PROD. FIN.'!C458</f>
        <v>1614079.66</v>
      </c>
      <c r="D458" s="7">
        <f>+'OCTUBRE 2024'!D458+'NOVIEMBRE 2024'!D458+'DICIEMBRE 2024'!D458+'PROD. FIN.'!D458</f>
        <v>0</v>
      </c>
      <c r="E458" s="7">
        <f t="shared" si="15"/>
        <v>1614079.66</v>
      </c>
      <c r="F458" s="7">
        <f>+'OCTUBRE 2024'!F458+'NOVIEMBRE 2024'!F458+'DICIEMBRE 2024'!F458+'PROD. FIN.'!F458</f>
        <v>1029495.23</v>
      </c>
      <c r="G458" s="7">
        <f>+'OCTUBRE 2024'!G458+'NOVIEMBRE 2024'!G458+'DICIEMBRE 2024'!G458+'PROD. FIN.'!G458</f>
        <v>4725</v>
      </c>
      <c r="H458" s="7">
        <f t="shared" si="16"/>
        <v>1024770.23</v>
      </c>
    </row>
    <row r="459" spans="1:8" x14ac:dyDescent="0.3">
      <c r="A459" s="6" t="s">
        <v>911</v>
      </c>
      <c r="B459" s="6" t="s">
        <v>912</v>
      </c>
      <c r="C459" s="7">
        <f>+'OCTUBRE 2024'!C459+'NOVIEMBRE 2024'!C459+'DICIEMBRE 2024'!C459+'PROD. FIN.'!C459</f>
        <v>731255.66</v>
      </c>
      <c r="D459" s="7">
        <f>+'OCTUBRE 2024'!D459+'NOVIEMBRE 2024'!D459+'DICIEMBRE 2024'!D459+'PROD. FIN.'!D459</f>
        <v>0</v>
      </c>
      <c r="E459" s="7">
        <f t="shared" si="15"/>
        <v>731255.66</v>
      </c>
      <c r="F459" s="7">
        <f>+'OCTUBRE 2024'!F459+'NOVIEMBRE 2024'!F459+'DICIEMBRE 2024'!F459+'PROD. FIN.'!F459</f>
        <v>912364.23</v>
      </c>
      <c r="G459" s="7">
        <f>+'OCTUBRE 2024'!G459+'NOVIEMBRE 2024'!G459+'DICIEMBRE 2024'!G459+'PROD. FIN.'!G459</f>
        <v>0</v>
      </c>
      <c r="H459" s="7">
        <f t="shared" si="16"/>
        <v>912364.23</v>
      </c>
    </row>
    <row r="460" spans="1:8" x14ac:dyDescent="0.3">
      <c r="A460" s="6" t="s">
        <v>913</v>
      </c>
      <c r="B460" s="6" t="s">
        <v>914</v>
      </c>
      <c r="C460" s="7">
        <f>+'OCTUBRE 2024'!C460+'NOVIEMBRE 2024'!C460+'DICIEMBRE 2024'!C460+'PROD. FIN.'!C460</f>
        <v>1548585.29</v>
      </c>
      <c r="D460" s="7">
        <f>+'OCTUBRE 2024'!D460+'NOVIEMBRE 2024'!D460+'DICIEMBRE 2024'!D460+'PROD. FIN.'!D460</f>
        <v>0</v>
      </c>
      <c r="E460" s="7">
        <f t="shared" si="15"/>
        <v>1548585.29</v>
      </c>
      <c r="F460" s="7">
        <f>+'OCTUBRE 2024'!F460+'NOVIEMBRE 2024'!F460+'DICIEMBRE 2024'!F460+'PROD. FIN.'!F460</f>
        <v>828067.17999999993</v>
      </c>
      <c r="G460" s="7">
        <f>+'OCTUBRE 2024'!G460+'NOVIEMBRE 2024'!G460+'DICIEMBRE 2024'!G460+'PROD. FIN.'!G460</f>
        <v>0</v>
      </c>
      <c r="H460" s="7">
        <f t="shared" si="16"/>
        <v>828067.17999999993</v>
      </c>
    </row>
    <row r="461" spans="1:8" x14ac:dyDescent="0.3">
      <c r="A461" s="6" t="s">
        <v>915</v>
      </c>
      <c r="B461" s="6" t="s">
        <v>916</v>
      </c>
      <c r="C461" s="7">
        <f>+'OCTUBRE 2024'!C461+'NOVIEMBRE 2024'!C461+'DICIEMBRE 2024'!C461+'PROD. FIN.'!C461</f>
        <v>894921.95</v>
      </c>
      <c r="D461" s="7">
        <f>+'OCTUBRE 2024'!D461+'NOVIEMBRE 2024'!D461+'DICIEMBRE 2024'!D461+'PROD. FIN.'!D461</f>
        <v>0</v>
      </c>
      <c r="E461" s="7">
        <f t="shared" si="15"/>
        <v>894921.95</v>
      </c>
      <c r="F461" s="7">
        <f>+'OCTUBRE 2024'!F461+'NOVIEMBRE 2024'!F461+'DICIEMBRE 2024'!F461+'PROD. FIN.'!F461</f>
        <v>676239.35999999999</v>
      </c>
      <c r="G461" s="7">
        <f>+'OCTUBRE 2024'!G461+'NOVIEMBRE 2024'!G461+'DICIEMBRE 2024'!G461+'PROD. FIN.'!G461</f>
        <v>0</v>
      </c>
      <c r="H461" s="7">
        <f t="shared" si="16"/>
        <v>676239.35999999999</v>
      </c>
    </row>
    <row r="462" spans="1:8" x14ac:dyDescent="0.3">
      <c r="A462" s="6" t="s">
        <v>917</v>
      </c>
      <c r="B462" s="6" t="s">
        <v>918</v>
      </c>
      <c r="C462" s="7">
        <f>+'OCTUBRE 2024'!C462+'NOVIEMBRE 2024'!C462+'DICIEMBRE 2024'!C462+'PROD. FIN.'!C462</f>
        <v>457493.51999999996</v>
      </c>
      <c r="D462" s="7">
        <f>+'OCTUBRE 2024'!D462+'NOVIEMBRE 2024'!D462+'DICIEMBRE 2024'!D462+'PROD. FIN.'!D462</f>
        <v>0</v>
      </c>
      <c r="E462" s="7">
        <f t="shared" si="15"/>
        <v>457493.51999999996</v>
      </c>
      <c r="F462" s="7">
        <f>+'OCTUBRE 2024'!F462+'NOVIEMBRE 2024'!F462+'DICIEMBRE 2024'!F462+'PROD. FIN.'!F462</f>
        <v>388185.61</v>
      </c>
      <c r="G462" s="7">
        <f>+'OCTUBRE 2024'!G462+'NOVIEMBRE 2024'!G462+'DICIEMBRE 2024'!G462+'PROD. FIN.'!G462</f>
        <v>0</v>
      </c>
      <c r="H462" s="7">
        <f t="shared" si="16"/>
        <v>388185.61</v>
      </c>
    </row>
    <row r="463" spans="1:8" x14ac:dyDescent="0.3">
      <c r="A463" s="6" t="s">
        <v>919</v>
      </c>
      <c r="B463" s="6" t="s">
        <v>920</v>
      </c>
      <c r="C463" s="7">
        <f>+'OCTUBRE 2024'!C463+'NOVIEMBRE 2024'!C463+'DICIEMBRE 2024'!C463+'PROD. FIN.'!C463</f>
        <v>2029795.5</v>
      </c>
      <c r="D463" s="7">
        <f>+'OCTUBRE 2024'!D463+'NOVIEMBRE 2024'!D463+'DICIEMBRE 2024'!D463+'PROD. FIN.'!D463</f>
        <v>0</v>
      </c>
      <c r="E463" s="7">
        <f t="shared" si="15"/>
        <v>2029795.5</v>
      </c>
      <c r="F463" s="7">
        <f>+'OCTUBRE 2024'!F463+'NOVIEMBRE 2024'!F463+'DICIEMBRE 2024'!F463+'PROD. FIN.'!F463</f>
        <v>779165.58</v>
      </c>
      <c r="G463" s="7">
        <f>+'OCTUBRE 2024'!G463+'NOVIEMBRE 2024'!G463+'DICIEMBRE 2024'!G463+'PROD. FIN.'!G463</f>
        <v>0</v>
      </c>
      <c r="H463" s="7">
        <f t="shared" si="16"/>
        <v>779165.58</v>
      </c>
    </row>
    <row r="464" spans="1:8" x14ac:dyDescent="0.3">
      <c r="A464" s="6" t="s">
        <v>921</v>
      </c>
      <c r="B464" s="6" t="s">
        <v>922</v>
      </c>
      <c r="C464" s="7">
        <f>+'OCTUBRE 2024'!C464+'NOVIEMBRE 2024'!C464+'DICIEMBRE 2024'!C464+'PROD. FIN.'!C464</f>
        <v>414978.14</v>
      </c>
      <c r="D464" s="7">
        <f>+'OCTUBRE 2024'!D464+'NOVIEMBRE 2024'!D464+'DICIEMBRE 2024'!D464+'PROD. FIN.'!D464</f>
        <v>0</v>
      </c>
      <c r="E464" s="7">
        <f t="shared" si="15"/>
        <v>414978.14</v>
      </c>
      <c r="F464" s="7">
        <f>+'OCTUBRE 2024'!F464+'NOVIEMBRE 2024'!F464+'DICIEMBRE 2024'!F464+'PROD. FIN.'!F464</f>
        <v>269424.56</v>
      </c>
      <c r="G464" s="7">
        <f>+'OCTUBRE 2024'!G464+'NOVIEMBRE 2024'!G464+'DICIEMBRE 2024'!G464+'PROD. FIN.'!G464</f>
        <v>0</v>
      </c>
      <c r="H464" s="7">
        <f t="shared" si="16"/>
        <v>269424.56</v>
      </c>
    </row>
    <row r="465" spans="1:8" x14ac:dyDescent="0.3">
      <c r="A465" s="6" t="s">
        <v>923</v>
      </c>
      <c r="B465" s="6" t="s">
        <v>924</v>
      </c>
      <c r="C465" s="7">
        <f>+'OCTUBRE 2024'!C465+'NOVIEMBRE 2024'!C465+'DICIEMBRE 2024'!C465+'PROD. FIN.'!C465</f>
        <v>874478.36</v>
      </c>
      <c r="D465" s="7">
        <f>+'OCTUBRE 2024'!D465+'NOVIEMBRE 2024'!D465+'DICIEMBRE 2024'!D465+'PROD. FIN.'!D465</f>
        <v>0</v>
      </c>
      <c r="E465" s="7">
        <f t="shared" si="15"/>
        <v>874478.36</v>
      </c>
      <c r="F465" s="7">
        <f>+'OCTUBRE 2024'!F465+'NOVIEMBRE 2024'!F465+'DICIEMBRE 2024'!F465+'PROD. FIN.'!F465</f>
        <v>1135681.58</v>
      </c>
      <c r="G465" s="7">
        <f>+'OCTUBRE 2024'!G465+'NOVIEMBRE 2024'!G465+'DICIEMBRE 2024'!G465+'PROD. FIN.'!G465</f>
        <v>0</v>
      </c>
      <c r="H465" s="7">
        <f t="shared" si="16"/>
        <v>1135681.58</v>
      </c>
    </row>
    <row r="466" spans="1:8" x14ac:dyDescent="0.3">
      <c r="A466" s="6" t="s">
        <v>925</v>
      </c>
      <c r="B466" s="6" t="s">
        <v>926</v>
      </c>
      <c r="C466" s="7">
        <f>+'OCTUBRE 2024'!C466+'NOVIEMBRE 2024'!C466+'DICIEMBRE 2024'!C466+'PROD. FIN.'!C466</f>
        <v>2389494.11</v>
      </c>
      <c r="D466" s="7">
        <f>+'OCTUBRE 2024'!D466+'NOVIEMBRE 2024'!D466+'DICIEMBRE 2024'!D466+'PROD. FIN.'!D466</f>
        <v>0</v>
      </c>
      <c r="E466" s="7">
        <f t="shared" si="15"/>
        <v>2389494.11</v>
      </c>
      <c r="F466" s="7">
        <f>+'OCTUBRE 2024'!F466+'NOVIEMBRE 2024'!F466+'DICIEMBRE 2024'!F466+'PROD. FIN.'!F466</f>
        <v>1220677.23</v>
      </c>
      <c r="G466" s="7">
        <f>+'OCTUBRE 2024'!G466+'NOVIEMBRE 2024'!G466+'DICIEMBRE 2024'!G466+'PROD. FIN.'!G466</f>
        <v>0</v>
      </c>
      <c r="H466" s="7">
        <f t="shared" si="16"/>
        <v>1220677.23</v>
      </c>
    </row>
    <row r="467" spans="1:8" x14ac:dyDescent="0.3">
      <c r="A467" s="6" t="s">
        <v>927</v>
      </c>
      <c r="B467" s="6" t="s">
        <v>928</v>
      </c>
      <c r="C467" s="7">
        <f>+'OCTUBRE 2024'!C467+'NOVIEMBRE 2024'!C467+'DICIEMBRE 2024'!C467+'PROD. FIN.'!C467</f>
        <v>417032.75</v>
      </c>
      <c r="D467" s="7">
        <f>+'OCTUBRE 2024'!D467+'NOVIEMBRE 2024'!D467+'DICIEMBRE 2024'!D467+'PROD. FIN.'!D467</f>
        <v>0</v>
      </c>
      <c r="E467" s="7">
        <f t="shared" si="15"/>
        <v>417032.75</v>
      </c>
      <c r="F467" s="7">
        <f>+'OCTUBRE 2024'!F467+'NOVIEMBRE 2024'!F467+'DICIEMBRE 2024'!F467+'PROD. FIN.'!F467</f>
        <v>122719.75000000001</v>
      </c>
      <c r="G467" s="7">
        <f>+'OCTUBRE 2024'!G467+'NOVIEMBRE 2024'!G467+'DICIEMBRE 2024'!G467+'PROD. FIN.'!G467</f>
        <v>0</v>
      </c>
      <c r="H467" s="7">
        <f t="shared" si="16"/>
        <v>122719.75000000001</v>
      </c>
    </row>
    <row r="468" spans="1:8" x14ac:dyDescent="0.3">
      <c r="A468" s="6" t="s">
        <v>929</v>
      </c>
      <c r="B468" s="6" t="s">
        <v>930</v>
      </c>
      <c r="C468" s="7">
        <f>+'OCTUBRE 2024'!C468+'NOVIEMBRE 2024'!C468+'DICIEMBRE 2024'!C468+'PROD. FIN.'!C468</f>
        <v>754815.46000000008</v>
      </c>
      <c r="D468" s="7">
        <f>+'OCTUBRE 2024'!D468+'NOVIEMBRE 2024'!D468+'DICIEMBRE 2024'!D468+'PROD. FIN.'!D468</f>
        <v>0</v>
      </c>
      <c r="E468" s="7">
        <f t="shared" si="15"/>
        <v>754815.46000000008</v>
      </c>
      <c r="F468" s="7">
        <f>+'OCTUBRE 2024'!F468+'NOVIEMBRE 2024'!F468+'DICIEMBRE 2024'!F468+'PROD. FIN.'!F468</f>
        <v>1071178.03</v>
      </c>
      <c r="G468" s="7">
        <f>+'OCTUBRE 2024'!G468+'NOVIEMBRE 2024'!G468+'DICIEMBRE 2024'!G468+'PROD. FIN.'!G468</f>
        <v>0</v>
      </c>
      <c r="H468" s="7">
        <f t="shared" si="16"/>
        <v>1071178.03</v>
      </c>
    </row>
    <row r="469" spans="1:8" x14ac:dyDescent="0.3">
      <c r="A469" s="6" t="s">
        <v>931</v>
      </c>
      <c r="B469" s="6" t="s">
        <v>932</v>
      </c>
      <c r="C469" s="7">
        <f>+'OCTUBRE 2024'!C469+'NOVIEMBRE 2024'!C469+'DICIEMBRE 2024'!C469+'PROD. FIN.'!C469</f>
        <v>368370.13999999996</v>
      </c>
      <c r="D469" s="7">
        <f>+'OCTUBRE 2024'!D469+'NOVIEMBRE 2024'!D469+'DICIEMBRE 2024'!D469+'PROD. FIN.'!D469</f>
        <v>0</v>
      </c>
      <c r="E469" s="7">
        <f t="shared" si="15"/>
        <v>368370.13999999996</v>
      </c>
      <c r="F469" s="7">
        <f>+'OCTUBRE 2024'!F469+'NOVIEMBRE 2024'!F469+'DICIEMBRE 2024'!F469+'PROD. FIN.'!F469</f>
        <v>122254.02</v>
      </c>
      <c r="G469" s="7">
        <f>+'OCTUBRE 2024'!G469+'NOVIEMBRE 2024'!G469+'DICIEMBRE 2024'!G469+'PROD. FIN.'!G469</f>
        <v>0</v>
      </c>
      <c r="H469" s="7">
        <f t="shared" si="16"/>
        <v>122254.02</v>
      </c>
    </row>
    <row r="470" spans="1:8" x14ac:dyDescent="0.3">
      <c r="A470" s="6" t="s">
        <v>933</v>
      </c>
      <c r="B470" s="6" t="s">
        <v>934</v>
      </c>
      <c r="C470" s="7">
        <f>+'OCTUBRE 2024'!C470+'NOVIEMBRE 2024'!C470+'DICIEMBRE 2024'!C470+'PROD. FIN.'!C470</f>
        <v>231084.47</v>
      </c>
      <c r="D470" s="7">
        <f>+'OCTUBRE 2024'!D470+'NOVIEMBRE 2024'!D470+'DICIEMBRE 2024'!D470+'PROD. FIN.'!D470</f>
        <v>0</v>
      </c>
      <c r="E470" s="7">
        <f t="shared" si="15"/>
        <v>231084.47</v>
      </c>
      <c r="F470" s="7">
        <f>+'OCTUBRE 2024'!F470+'NOVIEMBRE 2024'!F470+'DICIEMBRE 2024'!F470+'PROD. FIN.'!F470</f>
        <v>79406.900000000009</v>
      </c>
      <c r="G470" s="7">
        <f>+'OCTUBRE 2024'!G470+'NOVIEMBRE 2024'!G470+'DICIEMBRE 2024'!G470+'PROD. FIN.'!G470</f>
        <v>0</v>
      </c>
      <c r="H470" s="7">
        <f t="shared" si="16"/>
        <v>79406.900000000009</v>
      </c>
    </row>
    <row r="471" spans="1:8" x14ac:dyDescent="0.3">
      <c r="A471" s="6" t="s">
        <v>935</v>
      </c>
      <c r="B471" s="6" t="s">
        <v>936</v>
      </c>
      <c r="C471" s="7">
        <f>+'OCTUBRE 2024'!C471+'NOVIEMBRE 2024'!C471+'DICIEMBRE 2024'!C471+'PROD. FIN.'!C471</f>
        <v>553670.0199999999</v>
      </c>
      <c r="D471" s="7">
        <f>+'OCTUBRE 2024'!D471+'NOVIEMBRE 2024'!D471+'DICIEMBRE 2024'!D471+'PROD. FIN.'!D471</f>
        <v>0</v>
      </c>
      <c r="E471" s="7">
        <f t="shared" si="15"/>
        <v>553670.0199999999</v>
      </c>
      <c r="F471" s="7">
        <f>+'OCTUBRE 2024'!F471+'NOVIEMBRE 2024'!F471+'DICIEMBRE 2024'!F471+'PROD. FIN.'!F471</f>
        <v>380966.77999999997</v>
      </c>
      <c r="G471" s="7">
        <f>+'OCTUBRE 2024'!G471+'NOVIEMBRE 2024'!G471+'DICIEMBRE 2024'!G471+'PROD. FIN.'!G471</f>
        <v>0</v>
      </c>
      <c r="H471" s="7">
        <f t="shared" si="16"/>
        <v>380966.77999999997</v>
      </c>
    </row>
    <row r="472" spans="1:8" x14ac:dyDescent="0.3">
      <c r="A472" s="6" t="s">
        <v>937</v>
      </c>
      <c r="B472" s="6" t="s">
        <v>938</v>
      </c>
      <c r="C472" s="7">
        <f>+'OCTUBRE 2024'!C472+'NOVIEMBRE 2024'!C472+'DICIEMBRE 2024'!C472+'PROD. FIN.'!C472</f>
        <v>6892268.5700000003</v>
      </c>
      <c r="D472" s="7">
        <f>+'OCTUBRE 2024'!D472+'NOVIEMBRE 2024'!D472+'DICIEMBRE 2024'!D472+'PROD. FIN.'!D472</f>
        <v>0</v>
      </c>
      <c r="E472" s="7">
        <f t="shared" si="15"/>
        <v>6892268.5700000003</v>
      </c>
      <c r="F472" s="7">
        <f>+'OCTUBRE 2024'!F472+'NOVIEMBRE 2024'!F472+'DICIEMBRE 2024'!F472+'PROD. FIN.'!F472</f>
        <v>3232163.25</v>
      </c>
      <c r="G472" s="7">
        <f>+'OCTUBRE 2024'!G472+'NOVIEMBRE 2024'!G472+'DICIEMBRE 2024'!G472+'PROD. FIN.'!G472</f>
        <v>0</v>
      </c>
      <c r="H472" s="7">
        <f t="shared" si="16"/>
        <v>3232163.25</v>
      </c>
    </row>
    <row r="473" spans="1:8" x14ac:dyDescent="0.3">
      <c r="A473" s="6" t="s">
        <v>939</v>
      </c>
      <c r="B473" s="6" t="s">
        <v>940</v>
      </c>
      <c r="C473" s="7">
        <f>+'OCTUBRE 2024'!C473+'NOVIEMBRE 2024'!C473+'DICIEMBRE 2024'!C473+'PROD. FIN.'!C473</f>
        <v>4060544.01</v>
      </c>
      <c r="D473" s="7">
        <f>+'OCTUBRE 2024'!D473+'NOVIEMBRE 2024'!D473+'DICIEMBRE 2024'!D473+'PROD. FIN.'!D473</f>
        <v>0</v>
      </c>
      <c r="E473" s="7">
        <f t="shared" si="15"/>
        <v>4060544.01</v>
      </c>
      <c r="F473" s="7">
        <f>+'OCTUBRE 2024'!F473+'NOVIEMBRE 2024'!F473+'DICIEMBRE 2024'!F473+'PROD. FIN.'!F473</f>
        <v>4450511.83</v>
      </c>
      <c r="G473" s="7">
        <f>+'OCTUBRE 2024'!G473+'NOVIEMBRE 2024'!G473+'DICIEMBRE 2024'!G473+'PROD. FIN.'!G473</f>
        <v>0</v>
      </c>
      <c r="H473" s="7">
        <f t="shared" si="16"/>
        <v>4450511.83</v>
      </c>
    </row>
    <row r="474" spans="1:8" x14ac:dyDescent="0.3">
      <c r="A474" s="6" t="s">
        <v>941</v>
      </c>
      <c r="B474" s="6" t="s">
        <v>942</v>
      </c>
      <c r="C474" s="7">
        <f>+'OCTUBRE 2024'!C474+'NOVIEMBRE 2024'!C474+'DICIEMBRE 2024'!C474+'PROD. FIN.'!C474</f>
        <v>5197186.97</v>
      </c>
      <c r="D474" s="7">
        <f>+'OCTUBRE 2024'!D474+'NOVIEMBRE 2024'!D474+'DICIEMBRE 2024'!D474+'PROD. FIN.'!D474</f>
        <v>974562.79</v>
      </c>
      <c r="E474" s="7">
        <f t="shared" si="15"/>
        <v>4222624.18</v>
      </c>
      <c r="F474" s="7">
        <f>+'OCTUBRE 2024'!F474+'NOVIEMBRE 2024'!F474+'DICIEMBRE 2024'!F474+'PROD. FIN.'!F474</f>
        <v>3306214.25</v>
      </c>
      <c r="G474" s="7">
        <f>+'OCTUBRE 2024'!G474+'NOVIEMBRE 2024'!G474+'DICIEMBRE 2024'!G474+'PROD. FIN.'!G474</f>
        <v>0</v>
      </c>
      <c r="H474" s="7">
        <f t="shared" si="16"/>
        <v>3306214.25</v>
      </c>
    </row>
    <row r="475" spans="1:8" x14ac:dyDescent="0.3">
      <c r="A475" s="6" t="s">
        <v>943</v>
      </c>
      <c r="B475" s="6" t="s">
        <v>944</v>
      </c>
      <c r="C475" s="7">
        <f>+'OCTUBRE 2024'!C475+'NOVIEMBRE 2024'!C475+'DICIEMBRE 2024'!C475+'PROD. FIN.'!C475</f>
        <v>11066009.459999999</v>
      </c>
      <c r="D475" s="7">
        <f>+'OCTUBRE 2024'!D475+'NOVIEMBRE 2024'!D475+'DICIEMBRE 2024'!D475+'PROD. FIN.'!D475</f>
        <v>0</v>
      </c>
      <c r="E475" s="7">
        <f t="shared" si="15"/>
        <v>11066009.459999999</v>
      </c>
      <c r="F475" s="7">
        <f>+'OCTUBRE 2024'!F475+'NOVIEMBRE 2024'!F475+'DICIEMBRE 2024'!F475+'PROD. FIN.'!F475</f>
        <v>8088558.4100000001</v>
      </c>
      <c r="G475" s="7">
        <f>+'OCTUBRE 2024'!G475+'NOVIEMBRE 2024'!G475+'DICIEMBRE 2024'!G475+'PROD. FIN.'!G475</f>
        <v>0</v>
      </c>
      <c r="H475" s="7">
        <f t="shared" si="16"/>
        <v>8088558.4100000001</v>
      </c>
    </row>
    <row r="476" spans="1:8" x14ac:dyDescent="0.3">
      <c r="A476" s="6" t="s">
        <v>945</v>
      </c>
      <c r="B476" s="6" t="s">
        <v>946</v>
      </c>
      <c r="C476" s="7">
        <f>+'OCTUBRE 2024'!C476+'NOVIEMBRE 2024'!C476+'DICIEMBRE 2024'!C476+'PROD. FIN.'!C476</f>
        <v>1495938.47</v>
      </c>
      <c r="D476" s="7">
        <f>+'OCTUBRE 2024'!D476+'NOVIEMBRE 2024'!D476+'DICIEMBRE 2024'!D476+'PROD. FIN.'!D476</f>
        <v>0</v>
      </c>
      <c r="E476" s="7">
        <f t="shared" si="15"/>
        <v>1495938.47</v>
      </c>
      <c r="F476" s="7">
        <f>+'OCTUBRE 2024'!F476+'NOVIEMBRE 2024'!F476+'DICIEMBRE 2024'!F476+'PROD. FIN.'!F476</f>
        <v>1023207.89</v>
      </c>
      <c r="G476" s="7">
        <f>+'OCTUBRE 2024'!G476+'NOVIEMBRE 2024'!G476+'DICIEMBRE 2024'!G476+'PROD. FIN.'!G476</f>
        <v>0</v>
      </c>
      <c r="H476" s="7">
        <f t="shared" si="16"/>
        <v>1023207.89</v>
      </c>
    </row>
    <row r="477" spans="1:8" x14ac:dyDescent="0.3">
      <c r="A477" s="6" t="s">
        <v>947</v>
      </c>
      <c r="B477" s="6" t="s">
        <v>948</v>
      </c>
      <c r="C477" s="7">
        <f>+'OCTUBRE 2024'!C477+'NOVIEMBRE 2024'!C477+'DICIEMBRE 2024'!C477+'PROD. FIN.'!C477</f>
        <v>294163.82999999996</v>
      </c>
      <c r="D477" s="7">
        <f>+'OCTUBRE 2024'!D477+'NOVIEMBRE 2024'!D477+'DICIEMBRE 2024'!D477+'PROD. FIN.'!D477</f>
        <v>0</v>
      </c>
      <c r="E477" s="7">
        <f t="shared" si="15"/>
        <v>294163.82999999996</v>
      </c>
      <c r="F477" s="7">
        <f>+'OCTUBRE 2024'!F477+'NOVIEMBRE 2024'!F477+'DICIEMBRE 2024'!F477+'PROD. FIN.'!F477</f>
        <v>100364.72000000002</v>
      </c>
      <c r="G477" s="7">
        <f>+'OCTUBRE 2024'!G477+'NOVIEMBRE 2024'!G477+'DICIEMBRE 2024'!G477+'PROD. FIN.'!G477</f>
        <v>0</v>
      </c>
      <c r="H477" s="7">
        <f t="shared" si="16"/>
        <v>100364.72000000002</v>
      </c>
    </row>
    <row r="478" spans="1:8" x14ac:dyDescent="0.3">
      <c r="A478" s="6" t="s">
        <v>949</v>
      </c>
      <c r="B478" s="6" t="s">
        <v>950</v>
      </c>
      <c r="C478" s="7">
        <f>+'OCTUBRE 2024'!C478+'NOVIEMBRE 2024'!C478+'DICIEMBRE 2024'!C478+'PROD. FIN.'!C478</f>
        <v>699769.7300000001</v>
      </c>
      <c r="D478" s="7">
        <f>+'OCTUBRE 2024'!D478+'NOVIEMBRE 2024'!D478+'DICIEMBRE 2024'!D478+'PROD. FIN.'!D478</f>
        <v>0</v>
      </c>
      <c r="E478" s="7">
        <f t="shared" si="15"/>
        <v>699769.7300000001</v>
      </c>
      <c r="F478" s="7">
        <f>+'OCTUBRE 2024'!F478+'NOVIEMBRE 2024'!F478+'DICIEMBRE 2024'!F478+'PROD. FIN.'!F478</f>
        <v>782658.56000000006</v>
      </c>
      <c r="G478" s="7">
        <f>+'OCTUBRE 2024'!G478+'NOVIEMBRE 2024'!G478+'DICIEMBRE 2024'!G478+'PROD. FIN.'!G478</f>
        <v>0</v>
      </c>
      <c r="H478" s="7">
        <f t="shared" si="16"/>
        <v>782658.56000000006</v>
      </c>
    </row>
    <row r="479" spans="1:8" x14ac:dyDescent="0.3">
      <c r="A479" s="6" t="s">
        <v>951</v>
      </c>
      <c r="B479" s="6" t="s">
        <v>952</v>
      </c>
      <c r="C479" s="7">
        <f>+'OCTUBRE 2024'!C479+'NOVIEMBRE 2024'!C479+'DICIEMBRE 2024'!C479+'PROD. FIN.'!C479</f>
        <v>531331.13</v>
      </c>
      <c r="D479" s="7">
        <f>+'OCTUBRE 2024'!D479+'NOVIEMBRE 2024'!D479+'DICIEMBRE 2024'!D479+'PROD. FIN.'!D479</f>
        <v>0</v>
      </c>
      <c r="E479" s="7">
        <f t="shared" si="15"/>
        <v>531331.13</v>
      </c>
      <c r="F479" s="7">
        <f>+'OCTUBRE 2024'!F479+'NOVIEMBRE 2024'!F479+'DICIEMBRE 2024'!F479+'PROD. FIN.'!F479</f>
        <v>300628.45</v>
      </c>
      <c r="G479" s="7">
        <f>+'OCTUBRE 2024'!G479+'NOVIEMBRE 2024'!G479+'DICIEMBRE 2024'!G479+'PROD. FIN.'!G479</f>
        <v>0</v>
      </c>
      <c r="H479" s="7">
        <f t="shared" si="16"/>
        <v>300628.45</v>
      </c>
    </row>
    <row r="480" spans="1:8" x14ac:dyDescent="0.3">
      <c r="A480" s="6" t="s">
        <v>953</v>
      </c>
      <c r="B480" s="6" t="s">
        <v>954</v>
      </c>
      <c r="C480" s="7">
        <f>+'OCTUBRE 2024'!C480+'NOVIEMBRE 2024'!C480+'DICIEMBRE 2024'!C480+'PROD. FIN.'!C480</f>
        <v>780384.17</v>
      </c>
      <c r="D480" s="7">
        <f>+'OCTUBRE 2024'!D480+'NOVIEMBRE 2024'!D480+'DICIEMBRE 2024'!D480+'PROD. FIN.'!D480</f>
        <v>0</v>
      </c>
      <c r="E480" s="7">
        <f t="shared" si="15"/>
        <v>780384.17</v>
      </c>
      <c r="F480" s="7">
        <f>+'OCTUBRE 2024'!F480+'NOVIEMBRE 2024'!F480+'DICIEMBRE 2024'!F480+'PROD. FIN.'!F480</f>
        <v>801054.85999999987</v>
      </c>
      <c r="G480" s="7">
        <f>+'OCTUBRE 2024'!G480+'NOVIEMBRE 2024'!G480+'DICIEMBRE 2024'!G480+'PROD. FIN.'!G480</f>
        <v>0</v>
      </c>
      <c r="H480" s="7">
        <f t="shared" si="16"/>
        <v>801054.85999999987</v>
      </c>
    </row>
    <row r="481" spans="1:8" x14ac:dyDescent="0.3">
      <c r="A481" s="6" t="s">
        <v>955</v>
      </c>
      <c r="B481" s="6" t="s">
        <v>956</v>
      </c>
      <c r="C481" s="7">
        <f>+'OCTUBRE 2024'!C481+'NOVIEMBRE 2024'!C481+'DICIEMBRE 2024'!C481+'PROD. FIN.'!C481</f>
        <v>2480591.29</v>
      </c>
      <c r="D481" s="7">
        <f>+'OCTUBRE 2024'!D481+'NOVIEMBRE 2024'!D481+'DICIEMBRE 2024'!D481+'PROD. FIN.'!D481</f>
        <v>0</v>
      </c>
      <c r="E481" s="7">
        <f t="shared" si="15"/>
        <v>2480591.29</v>
      </c>
      <c r="F481" s="7">
        <f>+'OCTUBRE 2024'!F481+'NOVIEMBRE 2024'!F481+'DICIEMBRE 2024'!F481+'PROD. FIN.'!F481</f>
        <v>2369399.21</v>
      </c>
      <c r="G481" s="7">
        <f>+'OCTUBRE 2024'!G481+'NOVIEMBRE 2024'!G481+'DICIEMBRE 2024'!G481+'PROD. FIN.'!G481</f>
        <v>0</v>
      </c>
      <c r="H481" s="7">
        <f t="shared" si="16"/>
        <v>2369399.21</v>
      </c>
    </row>
    <row r="482" spans="1:8" x14ac:dyDescent="0.3">
      <c r="A482" s="6" t="s">
        <v>957</v>
      </c>
      <c r="B482" s="6" t="s">
        <v>958</v>
      </c>
      <c r="C482" s="7">
        <f>+'OCTUBRE 2024'!C482+'NOVIEMBRE 2024'!C482+'DICIEMBRE 2024'!C482+'PROD. FIN.'!C482</f>
        <v>348606.06</v>
      </c>
      <c r="D482" s="7">
        <f>+'OCTUBRE 2024'!D482+'NOVIEMBRE 2024'!D482+'DICIEMBRE 2024'!D482+'PROD. FIN.'!D482</f>
        <v>0</v>
      </c>
      <c r="E482" s="7">
        <f t="shared" si="15"/>
        <v>348606.06</v>
      </c>
      <c r="F482" s="7">
        <f>+'OCTUBRE 2024'!F482+'NOVIEMBRE 2024'!F482+'DICIEMBRE 2024'!F482+'PROD. FIN.'!F482</f>
        <v>98036.09</v>
      </c>
      <c r="G482" s="7">
        <f>+'OCTUBRE 2024'!G482+'NOVIEMBRE 2024'!G482+'DICIEMBRE 2024'!G482+'PROD. FIN.'!G482</f>
        <v>0</v>
      </c>
      <c r="H482" s="7">
        <f t="shared" si="16"/>
        <v>98036.09</v>
      </c>
    </row>
    <row r="483" spans="1:8" x14ac:dyDescent="0.3">
      <c r="A483" s="6" t="s">
        <v>959</v>
      </c>
      <c r="B483" s="6" t="s">
        <v>960</v>
      </c>
      <c r="C483" s="7">
        <f>+'OCTUBRE 2024'!C483+'NOVIEMBRE 2024'!C483+'DICIEMBRE 2024'!C483+'PROD. FIN.'!C483</f>
        <v>663393.88</v>
      </c>
      <c r="D483" s="7">
        <f>+'OCTUBRE 2024'!D483+'NOVIEMBRE 2024'!D483+'DICIEMBRE 2024'!D483+'PROD. FIN.'!D483</f>
        <v>0</v>
      </c>
      <c r="E483" s="7">
        <f t="shared" si="15"/>
        <v>663393.88</v>
      </c>
      <c r="F483" s="7">
        <f>+'OCTUBRE 2024'!F483+'NOVIEMBRE 2024'!F483+'DICIEMBRE 2024'!F483+'PROD. FIN.'!F483</f>
        <v>309011.59000000003</v>
      </c>
      <c r="G483" s="7">
        <f>+'OCTUBRE 2024'!G483+'NOVIEMBRE 2024'!G483+'DICIEMBRE 2024'!G483+'PROD. FIN.'!G483</f>
        <v>0</v>
      </c>
      <c r="H483" s="7">
        <f t="shared" si="16"/>
        <v>309011.59000000003</v>
      </c>
    </row>
    <row r="484" spans="1:8" x14ac:dyDescent="0.3">
      <c r="A484" s="6" t="s">
        <v>961</v>
      </c>
      <c r="B484" s="6" t="s">
        <v>962</v>
      </c>
      <c r="C484" s="7">
        <f>+'OCTUBRE 2024'!C484+'NOVIEMBRE 2024'!C484+'DICIEMBRE 2024'!C484+'PROD. FIN.'!C484</f>
        <v>541098.77</v>
      </c>
      <c r="D484" s="7">
        <f>+'OCTUBRE 2024'!D484+'NOVIEMBRE 2024'!D484+'DICIEMBRE 2024'!D484+'PROD. FIN.'!D484</f>
        <v>0</v>
      </c>
      <c r="E484" s="7">
        <f t="shared" si="15"/>
        <v>541098.77</v>
      </c>
      <c r="F484" s="7">
        <f>+'OCTUBRE 2024'!F484+'NOVIEMBRE 2024'!F484+'DICIEMBRE 2024'!F484+'PROD. FIN.'!F484</f>
        <v>372350.79</v>
      </c>
      <c r="G484" s="7">
        <f>+'OCTUBRE 2024'!G484+'NOVIEMBRE 2024'!G484+'DICIEMBRE 2024'!G484+'PROD. FIN.'!G484</f>
        <v>0</v>
      </c>
      <c r="H484" s="7">
        <f t="shared" si="16"/>
        <v>372350.79</v>
      </c>
    </row>
    <row r="485" spans="1:8" x14ac:dyDescent="0.3">
      <c r="A485" s="6" t="s">
        <v>963</v>
      </c>
      <c r="B485" s="6" t="s">
        <v>964</v>
      </c>
      <c r="C485" s="7">
        <f>+'OCTUBRE 2024'!C485+'NOVIEMBRE 2024'!C485+'DICIEMBRE 2024'!C485+'PROD. FIN.'!C485</f>
        <v>171265.12</v>
      </c>
      <c r="D485" s="7">
        <f>+'OCTUBRE 2024'!D485+'NOVIEMBRE 2024'!D485+'DICIEMBRE 2024'!D485+'PROD. FIN.'!D485</f>
        <v>0</v>
      </c>
      <c r="E485" s="7">
        <f t="shared" si="15"/>
        <v>171265.12</v>
      </c>
      <c r="F485" s="7">
        <f>+'OCTUBRE 2024'!F485+'NOVIEMBRE 2024'!F485+'DICIEMBRE 2024'!F485+'PROD. FIN.'!F485</f>
        <v>40518.46</v>
      </c>
      <c r="G485" s="7">
        <f>+'OCTUBRE 2024'!G485+'NOVIEMBRE 2024'!G485+'DICIEMBRE 2024'!G485+'PROD. FIN.'!G485</f>
        <v>0</v>
      </c>
      <c r="H485" s="7">
        <f t="shared" si="16"/>
        <v>40518.46</v>
      </c>
    </row>
    <row r="486" spans="1:8" x14ac:dyDescent="0.3">
      <c r="A486" s="6" t="s">
        <v>965</v>
      </c>
      <c r="B486" s="6" t="s">
        <v>966</v>
      </c>
      <c r="C486" s="7">
        <f>+'OCTUBRE 2024'!C486+'NOVIEMBRE 2024'!C486+'DICIEMBRE 2024'!C486+'PROD. FIN.'!C486</f>
        <v>582722.74</v>
      </c>
      <c r="D486" s="7">
        <f>+'OCTUBRE 2024'!D486+'NOVIEMBRE 2024'!D486+'DICIEMBRE 2024'!D486+'PROD. FIN.'!D486</f>
        <v>0</v>
      </c>
      <c r="E486" s="7">
        <f t="shared" si="15"/>
        <v>582722.74</v>
      </c>
      <c r="F486" s="7">
        <f>+'OCTUBRE 2024'!F486+'NOVIEMBRE 2024'!F486+'DICIEMBRE 2024'!F486+'PROD. FIN.'!F486</f>
        <v>314600.34000000003</v>
      </c>
      <c r="G486" s="7">
        <f>+'OCTUBRE 2024'!G486+'NOVIEMBRE 2024'!G486+'DICIEMBRE 2024'!G486+'PROD. FIN.'!G486</f>
        <v>0</v>
      </c>
      <c r="H486" s="7">
        <f t="shared" si="16"/>
        <v>314600.34000000003</v>
      </c>
    </row>
    <row r="487" spans="1:8" x14ac:dyDescent="0.3">
      <c r="A487" s="6" t="s">
        <v>967</v>
      </c>
      <c r="B487" s="6" t="s">
        <v>968</v>
      </c>
      <c r="C487" s="7">
        <f>+'OCTUBRE 2024'!C487+'NOVIEMBRE 2024'!C487+'DICIEMBRE 2024'!C487+'PROD. FIN.'!C487</f>
        <v>885435.21</v>
      </c>
      <c r="D487" s="7">
        <f>+'OCTUBRE 2024'!D487+'NOVIEMBRE 2024'!D487+'DICIEMBRE 2024'!D487+'PROD. FIN.'!D487</f>
        <v>0</v>
      </c>
      <c r="E487" s="7">
        <f t="shared" si="15"/>
        <v>885435.21</v>
      </c>
      <c r="F487" s="7">
        <f>+'OCTUBRE 2024'!F487+'NOVIEMBRE 2024'!F487+'DICIEMBRE 2024'!F487+'PROD. FIN.'!F487</f>
        <v>441977.38</v>
      </c>
      <c r="G487" s="7">
        <f>+'OCTUBRE 2024'!G487+'NOVIEMBRE 2024'!G487+'DICIEMBRE 2024'!G487+'PROD. FIN.'!G487</f>
        <v>0</v>
      </c>
      <c r="H487" s="7">
        <f t="shared" si="16"/>
        <v>441977.38</v>
      </c>
    </row>
    <row r="488" spans="1:8" x14ac:dyDescent="0.3">
      <c r="A488" s="6" t="s">
        <v>969</v>
      </c>
      <c r="B488" s="6" t="s">
        <v>970</v>
      </c>
      <c r="C488" s="7">
        <f>+'OCTUBRE 2024'!C488+'NOVIEMBRE 2024'!C488+'DICIEMBRE 2024'!C488+'PROD. FIN.'!C488</f>
        <v>9376607.379999999</v>
      </c>
      <c r="D488" s="7">
        <f>+'OCTUBRE 2024'!D488+'NOVIEMBRE 2024'!D488+'DICIEMBRE 2024'!D488+'PROD. FIN.'!D488</f>
        <v>0</v>
      </c>
      <c r="E488" s="7">
        <f t="shared" si="15"/>
        <v>9376607.379999999</v>
      </c>
      <c r="F488" s="7">
        <f>+'OCTUBRE 2024'!F488+'NOVIEMBRE 2024'!F488+'DICIEMBRE 2024'!F488+'PROD. FIN.'!F488</f>
        <v>13003169.770000001</v>
      </c>
      <c r="G488" s="7">
        <f>+'OCTUBRE 2024'!G488+'NOVIEMBRE 2024'!G488+'DICIEMBRE 2024'!G488+'PROD. FIN.'!G488</f>
        <v>0</v>
      </c>
      <c r="H488" s="7">
        <f t="shared" si="16"/>
        <v>13003169.770000001</v>
      </c>
    </row>
    <row r="489" spans="1:8" x14ac:dyDescent="0.3">
      <c r="A489" s="6" t="s">
        <v>971</v>
      </c>
      <c r="B489" s="6" t="s">
        <v>972</v>
      </c>
      <c r="C489" s="7">
        <f>+'OCTUBRE 2024'!C489+'NOVIEMBRE 2024'!C489+'DICIEMBRE 2024'!C489+'PROD. FIN.'!C489</f>
        <v>2432328.4899999998</v>
      </c>
      <c r="D489" s="7">
        <f>+'OCTUBRE 2024'!D489+'NOVIEMBRE 2024'!D489+'DICIEMBRE 2024'!D489+'PROD. FIN.'!D489</f>
        <v>0</v>
      </c>
      <c r="E489" s="7">
        <f t="shared" si="15"/>
        <v>2432328.4899999998</v>
      </c>
      <c r="F489" s="7">
        <f>+'OCTUBRE 2024'!F489+'NOVIEMBRE 2024'!F489+'DICIEMBRE 2024'!F489+'PROD. FIN.'!F489</f>
        <v>2534966.08</v>
      </c>
      <c r="G489" s="7">
        <f>+'OCTUBRE 2024'!G489+'NOVIEMBRE 2024'!G489+'DICIEMBRE 2024'!G489+'PROD. FIN.'!G489</f>
        <v>23325</v>
      </c>
      <c r="H489" s="7">
        <f t="shared" si="16"/>
        <v>2511641.08</v>
      </c>
    </row>
    <row r="490" spans="1:8" x14ac:dyDescent="0.3">
      <c r="A490" s="6" t="s">
        <v>973</v>
      </c>
      <c r="B490" s="6" t="s">
        <v>974</v>
      </c>
      <c r="C490" s="7">
        <f>+'OCTUBRE 2024'!C490+'NOVIEMBRE 2024'!C490+'DICIEMBRE 2024'!C490+'PROD. FIN.'!C490</f>
        <v>965215.04</v>
      </c>
      <c r="D490" s="7">
        <f>+'OCTUBRE 2024'!D490+'NOVIEMBRE 2024'!D490+'DICIEMBRE 2024'!D490+'PROD. FIN.'!D490</f>
        <v>0</v>
      </c>
      <c r="E490" s="7">
        <f t="shared" si="15"/>
        <v>965215.04</v>
      </c>
      <c r="F490" s="7">
        <f>+'OCTUBRE 2024'!F490+'NOVIEMBRE 2024'!F490+'DICIEMBRE 2024'!F490+'PROD. FIN.'!F490</f>
        <v>1038111.22</v>
      </c>
      <c r="G490" s="7">
        <f>+'OCTUBRE 2024'!G490+'NOVIEMBRE 2024'!G490+'DICIEMBRE 2024'!G490+'PROD. FIN.'!G490</f>
        <v>0</v>
      </c>
      <c r="H490" s="7">
        <f t="shared" si="16"/>
        <v>1038111.22</v>
      </c>
    </row>
    <row r="491" spans="1:8" x14ac:dyDescent="0.3">
      <c r="A491" s="6" t="s">
        <v>975</v>
      </c>
      <c r="B491" s="6" t="s">
        <v>976</v>
      </c>
      <c r="C491" s="7">
        <f>+'OCTUBRE 2024'!C491+'NOVIEMBRE 2024'!C491+'DICIEMBRE 2024'!C491+'PROD. FIN.'!C491</f>
        <v>1103035.7200000002</v>
      </c>
      <c r="D491" s="7">
        <f>+'OCTUBRE 2024'!D491+'NOVIEMBRE 2024'!D491+'DICIEMBRE 2024'!D491+'PROD. FIN.'!D491</f>
        <v>0</v>
      </c>
      <c r="E491" s="7">
        <f t="shared" si="15"/>
        <v>1103035.7200000002</v>
      </c>
      <c r="F491" s="7">
        <f>+'OCTUBRE 2024'!F491+'NOVIEMBRE 2024'!F491+'DICIEMBRE 2024'!F491+'PROD. FIN.'!F491</f>
        <v>729798.25000000012</v>
      </c>
      <c r="G491" s="7">
        <f>+'OCTUBRE 2024'!G491+'NOVIEMBRE 2024'!G491+'DICIEMBRE 2024'!G491+'PROD. FIN.'!G491</f>
        <v>0</v>
      </c>
      <c r="H491" s="7">
        <f t="shared" si="16"/>
        <v>729798.25000000012</v>
      </c>
    </row>
    <row r="492" spans="1:8" x14ac:dyDescent="0.3">
      <c r="A492" s="6" t="s">
        <v>977</v>
      </c>
      <c r="B492" s="6" t="s">
        <v>978</v>
      </c>
      <c r="C492" s="7">
        <f>+'OCTUBRE 2024'!C492+'NOVIEMBRE 2024'!C492+'DICIEMBRE 2024'!C492+'PROD. FIN.'!C492</f>
        <v>553193.62</v>
      </c>
      <c r="D492" s="7">
        <f>+'OCTUBRE 2024'!D492+'NOVIEMBRE 2024'!D492+'DICIEMBRE 2024'!D492+'PROD. FIN.'!D492</f>
        <v>0</v>
      </c>
      <c r="E492" s="7">
        <f t="shared" si="15"/>
        <v>553193.62</v>
      </c>
      <c r="F492" s="7">
        <f>+'OCTUBRE 2024'!F492+'NOVIEMBRE 2024'!F492+'DICIEMBRE 2024'!F492+'PROD. FIN.'!F492</f>
        <v>563299.90999999992</v>
      </c>
      <c r="G492" s="7">
        <f>+'OCTUBRE 2024'!G492+'NOVIEMBRE 2024'!G492+'DICIEMBRE 2024'!G492+'PROD. FIN.'!G492</f>
        <v>0</v>
      </c>
      <c r="H492" s="7">
        <f t="shared" si="16"/>
        <v>563299.90999999992</v>
      </c>
    </row>
    <row r="493" spans="1:8" x14ac:dyDescent="0.3">
      <c r="A493" s="6" t="s">
        <v>979</v>
      </c>
      <c r="B493" s="6" t="s">
        <v>980</v>
      </c>
      <c r="C493" s="7">
        <f>+'OCTUBRE 2024'!C493+'NOVIEMBRE 2024'!C493+'DICIEMBRE 2024'!C493+'PROD. FIN.'!C493</f>
        <v>590400.27</v>
      </c>
      <c r="D493" s="7">
        <f>+'OCTUBRE 2024'!D493+'NOVIEMBRE 2024'!D493+'DICIEMBRE 2024'!D493+'PROD. FIN.'!D493</f>
        <v>0</v>
      </c>
      <c r="E493" s="7">
        <f t="shared" si="15"/>
        <v>590400.27</v>
      </c>
      <c r="F493" s="7">
        <f>+'OCTUBRE 2024'!F493+'NOVIEMBRE 2024'!F493+'DICIEMBRE 2024'!F493+'PROD. FIN.'!F493</f>
        <v>457812.17000000004</v>
      </c>
      <c r="G493" s="7">
        <f>+'OCTUBRE 2024'!G493+'NOVIEMBRE 2024'!G493+'DICIEMBRE 2024'!G493+'PROD. FIN.'!G493</f>
        <v>0</v>
      </c>
      <c r="H493" s="7">
        <f t="shared" si="16"/>
        <v>457812.17000000004</v>
      </c>
    </row>
    <row r="494" spans="1:8" x14ac:dyDescent="0.3">
      <c r="A494" s="6" t="s">
        <v>981</v>
      </c>
      <c r="B494" s="6" t="s">
        <v>982</v>
      </c>
      <c r="C494" s="7">
        <f>+'OCTUBRE 2024'!C494+'NOVIEMBRE 2024'!C494+'DICIEMBRE 2024'!C494+'PROD. FIN.'!C494</f>
        <v>149648.23000000001</v>
      </c>
      <c r="D494" s="7">
        <f>+'OCTUBRE 2024'!D494+'NOVIEMBRE 2024'!D494+'DICIEMBRE 2024'!D494+'PROD. FIN.'!D494</f>
        <v>0</v>
      </c>
      <c r="E494" s="7">
        <f t="shared" si="15"/>
        <v>149648.23000000001</v>
      </c>
      <c r="F494" s="7">
        <f>+'OCTUBRE 2024'!F494+'NOVIEMBRE 2024'!F494+'DICIEMBRE 2024'!F494+'PROD. FIN.'!F494</f>
        <v>30272.42</v>
      </c>
      <c r="G494" s="7">
        <f>+'OCTUBRE 2024'!G494+'NOVIEMBRE 2024'!G494+'DICIEMBRE 2024'!G494+'PROD. FIN.'!G494</f>
        <v>0</v>
      </c>
      <c r="H494" s="7">
        <f t="shared" si="16"/>
        <v>30272.42</v>
      </c>
    </row>
    <row r="495" spans="1:8" x14ac:dyDescent="0.3">
      <c r="A495" s="6" t="s">
        <v>983</v>
      </c>
      <c r="B495" s="6" t="s">
        <v>984</v>
      </c>
      <c r="C495" s="7">
        <f>+'OCTUBRE 2024'!C495+'NOVIEMBRE 2024'!C495+'DICIEMBRE 2024'!C495+'PROD. FIN.'!C495</f>
        <v>1521999.2799999998</v>
      </c>
      <c r="D495" s="7">
        <f>+'OCTUBRE 2024'!D495+'NOVIEMBRE 2024'!D495+'DICIEMBRE 2024'!D495+'PROD. FIN.'!D495</f>
        <v>0</v>
      </c>
      <c r="E495" s="7">
        <f t="shared" si="15"/>
        <v>1521999.2799999998</v>
      </c>
      <c r="F495" s="7">
        <f>+'OCTUBRE 2024'!F495+'NOVIEMBRE 2024'!F495+'DICIEMBRE 2024'!F495+'PROD. FIN.'!F495</f>
        <v>1143133.26</v>
      </c>
      <c r="G495" s="7">
        <f>+'OCTUBRE 2024'!G495+'NOVIEMBRE 2024'!G495+'DICIEMBRE 2024'!G495+'PROD. FIN.'!G495</f>
        <v>0</v>
      </c>
      <c r="H495" s="7">
        <f t="shared" si="16"/>
        <v>1143133.26</v>
      </c>
    </row>
    <row r="496" spans="1:8" x14ac:dyDescent="0.3">
      <c r="A496" s="6" t="s">
        <v>985</v>
      </c>
      <c r="B496" s="6" t="s">
        <v>986</v>
      </c>
      <c r="C496" s="7">
        <f>+'OCTUBRE 2024'!C496+'NOVIEMBRE 2024'!C496+'DICIEMBRE 2024'!C496+'PROD. FIN.'!C496</f>
        <v>1012432.04</v>
      </c>
      <c r="D496" s="7">
        <f>+'OCTUBRE 2024'!D496+'NOVIEMBRE 2024'!D496+'DICIEMBRE 2024'!D496+'PROD. FIN.'!D496</f>
        <v>0</v>
      </c>
      <c r="E496" s="7">
        <f t="shared" si="15"/>
        <v>1012432.04</v>
      </c>
      <c r="F496" s="7">
        <f>+'OCTUBRE 2024'!F496+'NOVIEMBRE 2024'!F496+'DICIEMBRE 2024'!F496+'PROD. FIN.'!F496</f>
        <v>692539.88</v>
      </c>
      <c r="G496" s="7">
        <f>+'OCTUBRE 2024'!G496+'NOVIEMBRE 2024'!G496+'DICIEMBRE 2024'!G496+'PROD. FIN.'!G496</f>
        <v>0</v>
      </c>
      <c r="H496" s="7">
        <f t="shared" si="16"/>
        <v>692539.88</v>
      </c>
    </row>
    <row r="497" spans="1:8" x14ac:dyDescent="0.3">
      <c r="A497" s="6" t="s">
        <v>987</v>
      </c>
      <c r="B497" s="6" t="s">
        <v>988</v>
      </c>
      <c r="C497" s="7">
        <f>+'OCTUBRE 2024'!C497+'NOVIEMBRE 2024'!C497+'DICIEMBRE 2024'!C497+'PROD. FIN.'!C497</f>
        <v>1423666.26</v>
      </c>
      <c r="D497" s="7">
        <f>+'OCTUBRE 2024'!D497+'NOVIEMBRE 2024'!D497+'DICIEMBRE 2024'!D497+'PROD. FIN.'!D497</f>
        <v>0</v>
      </c>
      <c r="E497" s="7">
        <f t="shared" si="15"/>
        <v>1423666.26</v>
      </c>
      <c r="F497" s="7">
        <f>+'OCTUBRE 2024'!F497+'NOVIEMBRE 2024'!F497+'DICIEMBRE 2024'!F497+'PROD. FIN.'!F497</f>
        <v>1148023.3999999999</v>
      </c>
      <c r="G497" s="7">
        <f>+'OCTUBRE 2024'!G497+'NOVIEMBRE 2024'!G497+'DICIEMBRE 2024'!G497+'PROD. FIN.'!G497</f>
        <v>0</v>
      </c>
      <c r="H497" s="7">
        <f t="shared" si="16"/>
        <v>1148023.3999999999</v>
      </c>
    </row>
    <row r="498" spans="1:8" x14ac:dyDescent="0.3">
      <c r="A498" s="6" t="s">
        <v>989</v>
      </c>
      <c r="B498" s="6" t="s">
        <v>990</v>
      </c>
      <c r="C498" s="7">
        <f>+'OCTUBRE 2024'!C498+'NOVIEMBRE 2024'!C498+'DICIEMBRE 2024'!C498+'PROD. FIN.'!C498</f>
        <v>1340468.4200000002</v>
      </c>
      <c r="D498" s="7">
        <f>+'OCTUBRE 2024'!D498+'NOVIEMBRE 2024'!D498+'DICIEMBRE 2024'!D498+'PROD. FIN.'!D498</f>
        <v>0</v>
      </c>
      <c r="E498" s="7">
        <f t="shared" si="15"/>
        <v>1340468.4200000002</v>
      </c>
      <c r="F498" s="7">
        <f>+'OCTUBRE 2024'!F498+'NOVIEMBRE 2024'!F498+'DICIEMBRE 2024'!F498+'PROD. FIN.'!F498</f>
        <v>643638.27999999991</v>
      </c>
      <c r="G498" s="7">
        <f>+'OCTUBRE 2024'!G498+'NOVIEMBRE 2024'!G498+'DICIEMBRE 2024'!G498+'PROD. FIN.'!G498</f>
        <v>0</v>
      </c>
      <c r="H498" s="7">
        <f t="shared" si="16"/>
        <v>643638.27999999991</v>
      </c>
    </row>
    <row r="499" spans="1:8" x14ac:dyDescent="0.3">
      <c r="A499" s="6" t="s">
        <v>991</v>
      </c>
      <c r="B499" s="6" t="s">
        <v>992</v>
      </c>
      <c r="C499" s="7">
        <f>+'OCTUBRE 2024'!C499+'NOVIEMBRE 2024'!C499+'DICIEMBRE 2024'!C499+'PROD. FIN.'!C499</f>
        <v>235271.99</v>
      </c>
      <c r="D499" s="7">
        <f>+'OCTUBRE 2024'!D499+'NOVIEMBRE 2024'!D499+'DICIEMBRE 2024'!D499+'PROD. FIN.'!D499</f>
        <v>0</v>
      </c>
      <c r="E499" s="7">
        <f t="shared" si="15"/>
        <v>235271.99</v>
      </c>
      <c r="F499" s="7">
        <f>+'OCTUBRE 2024'!F499+'NOVIEMBRE 2024'!F499+'DICIEMBRE 2024'!F499+'PROD. FIN.'!F499</f>
        <v>126911.31</v>
      </c>
      <c r="G499" s="7">
        <f>+'OCTUBRE 2024'!G499+'NOVIEMBRE 2024'!G499+'DICIEMBRE 2024'!G499+'PROD. FIN.'!G499</f>
        <v>0</v>
      </c>
      <c r="H499" s="7">
        <f t="shared" si="16"/>
        <v>126911.31</v>
      </c>
    </row>
    <row r="500" spans="1:8" x14ac:dyDescent="0.3">
      <c r="A500" s="6" t="s">
        <v>993</v>
      </c>
      <c r="B500" s="6" t="s">
        <v>994</v>
      </c>
      <c r="C500" s="7">
        <f>+'OCTUBRE 2024'!C500+'NOVIEMBRE 2024'!C500+'DICIEMBRE 2024'!C500+'PROD. FIN.'!C500</f>
        <v>2682588.2400000002</v>
      </c>
      <c r="D500" s="7">
        <f>+'OCTUBRE 2024'!D500+'NOVIEMBRE 2024'!D500+'DICIEMBRE 2024'!D500+'PROD. FIN.'!D500</f>
        <v>0</v>
      </c>
      <c r="E500" s="7">
        <f t="shared" si="15"/>
        <v>2682588.2400000002</v>
      </c>
      <c r="F500" s="7">
        <f>+'OCTUBRE 2024'!F500+'NOVIEMBRE 2024'!F500+'DICIEMBRE 2024'!F500+'PROD. FIN.'!F500</f>
        <v>1467048.1700000002</v>
      </c>
      <c r="G500" s="7">
        <f>+'OCTUBRE 2024'!G500+'NOVIEMBRE 2024'!G500+'DICIEMBRE 2024'!G500+'PROD. FIN.'!G500</f>
        <v>0</v>
      </c>
      <c r="H500" s="7">
        <f t="shared" si="16"/>
        <v>1467048.1700000002</v>
      </c>
    </row>
    <row r="501" spans="1:8" x14ac:dyDescent="0.3">
      <c r="A501" s="6" t="s">
        <v>995</v>
      </c>
      <c r="B501" s="6" t="s">
        <v>996</v>
      </c>
      <c r="C501" s="7">
        <f>+'OCTUBRE 2024'!C501+'NOVIEMBRE 2024'!C501+'DICIEMBRE 2024'!C501+'PROD. FIN.'!C501</f>
        <v>1313133</v>
      </c>
      <c r="D501" s="7">
        <f>+'OCTUBRE 2024'!D501+'NOVIEMBRE 2024'!D501+'DICIEMBRE 2024'!D501+'PROD. FIN.'!D501</f>
        <v>0</v>
      </c>
      <c r="E501" s="7">
        <f t="shared" si="15"/>
        <v>1313133</v>
      </c>
      <c r="F501" s="7">
        <f>+'OCTUBRE 2024'!F501+'NOVIEMBRE 2024'!F501+'DICIEMBRE 2024'!F501+'PROD. FIN.'!F501</f>
        <v>705347.43</v>
      </c>
      <c r="G501" s="7">
        <f>+'OCTUBRE 2024'!G501+'NOVIEMBRE 2024'!G501+'DICIEMBRE 2024'!G501+'PROD. FIN.'!G501</f>
        <v>0</v>
      </c>
      <c r="H501" s="7">
        <f t="shared" si="16"/>
        <v>705347.43</v>
      </c>
    </row>
    <row r="502" spans="1:8" x14ac:dyDescent="0.3">
      <c r="A502" s="6" t="s">
        <v>997</v>
      </c>
      <c r="B502" s="6" t="s">
        <v>998</v>
      </c>
      <c r="C502" s="7">
        <f>+'OCTUBRE 2024'!C502+'NOVIEMBRE 2024'!C502+'DICIEMBRE 2024'!C502+'PROD. FIN.'!C502</f>
        <v>374715.87</v>
      </c>
      <c r="D502" s="7">
        <f>+'OCTUBRE 2024'!D502+'NOVIEMBRE 2024'!D502+'DICIEMBRE 2024'!D502+'PROD. FIN.'!D502</f>
        <v>0</v>
      </c>
      <c r="E502" s="7">
        <f t="shared" si="15"/>
        <v>374715.87</v>
      </c>
      <c r="F502" s="7">
        <f>+'OCTUBRE 2024'!F502+'NOVIEMBRE 2024'!F502+'DICIEMBRE 2024'!F502+'PROD. FIN.'!F502</f>
        <v>440813.04000000004</v>
      </c>
      <c r="G502" s="7">
        <f>+'OCTUBRE 2024'!G502+'NOVIEMBRE 2024'!G502+'DICIEMBRE 2024'!G502+'PROD. FIN.'!G502</f>
        <v>0</v>
      </c>
      <c r="H502" s="7">
        <f t="shared" si="16"/>
        <v>440813.04000000004</v>
      </c>
    </row>
    <row r="503" spans="1:8" x14ac:dyDescent="0.3">
      <c r="A503" s="6" t="s">
        <v>999</v>
      </c>
      <c r="B503" s="6" t="s">
        <v>1000</v>
      </c>
      <c r="C503" s="7">
        <f>+'OCTUBRE 2024'!C503+'NOVIEMBRE 2024'!C503+'DICIEMBRE 2024'!C503+'PROD. FIN.'!C503</f>
        <v>2003072.2899999998</v>
      </c>
      <c r="D503" s="7">
        <f>+'OCTUBRE 2024'!D503+'NOVIEMBRE 2024'!D503+'DICIEMBRE 2024'!D503+'PROD. FIN.'!D503</f>
        <v>0</v>
      </c>
      <c r="E503" s="7">
        <f t="shared" si="15"/>
        <v>2003072.2899999998</v>
      </c>
      <c r="F503" s="7">
        <f>+'OCTUBRE 2024'!F503+'NOVIEMBRE 2024'!F503+'DICIEMBRE 2024'!F503+'PROD. FIN.'!F503</f>
        <v>985716.65000000014</v>
      </c>
      <c r="G503" s="7">
        <f>+'OCTUBRE 2024'!G503+'NOVIEMBRE 2024'!G503+'DICIEMBRE 2024'!G503+'PROD. FIN.'!G503</f>
        <v>0</v>
      </c>
      <c r="H503" s="7">
        <f t="shared" si="16"/>
        <v>985716.65000000014</v>
      </c>
    </row>
    <row r="504" spans="1:8" x14ac:dyDescent="0.3">
      <c r="A504" s="6" t="s">
        <v>1001</v>
      </c>
      <c r="B504" s="6" t="s">
        <v>1002</v>
      </c>
      <c r="C504" s="7">
        <f>+'OCTUBRE 2024'!C504+'NOVIEMBRE 2024'!C504+'DICIEMBRE 2024'!C504+'PROD. FIN.'!C504</f>
        <v>1944492.45</v>
      </c>
      <c r="D504" s="7">
        <f>+'OCTUBRE 2024'!D504+'NOVIEMBRE 2024'!D504+'DICIEMBRE 2024'!D504+'PROD. FIN.'!D504</f>
        <v>0</v>
      </c>
      <c r="E504" s="7">
        <f t="shared" si="15"/>
        <v>1944492.45</v>
      </c>
      <c r="F504" s="7">
        <f>+'OCTUBRE 2024'!F504+'NOVIEMBRE 2024'!F504+'DICIEMBRE 2024'!F504+'PROD. FIN.'!F504</f>
        <v>1768142.35</v>
      </c>
      <c r="G504" s="7">
        <f>+'OCTUBRE 2024'!G504+'NOVIEMBRE 2024'!G504+'DICIEMBRE 2024'!G504+'PROD. FIN.'!G504</f>
        <v>0</v>
      </c>
      <c r="H504" s="7">
        <f t="shared" si="16"/>
        <v>1768142.35</v>
      </c>
    </row>
    <row r="505" spans="1:8" x14ac:dyDescent="0.3">
      <c r="A505" s="6" t="s">
        <v>1003</v>
      </c>
      <c r="B505" s="6" t="s">
        <v>1004</v>
      </c>
      <c r="C505" s="7">
        <f>+'OCTUBRE 2024'!C505+'NOVIEMBRE 2024'!C505+'DICIEMBRE 2024'!C505+'PROD. FIN.'!C505</f>
        <v>348415.66000000003</v>
      </c>
      <c r="D505" s="7">
        <f>+'OCTUBRE 2024'!D505+'NOVIEMBRE 2024'!D505+'DICIEMBRE 2024'!D505+'PROD. FIN.'!D505</f>
        <v>0</v>
      </c>
      <c r="E505" s="7">
        <f t="shared" si="15"/>
        <v>348415.66000000003</v>
      </c>
      <c r="F505" s="7">
        <f>+'OCTUBRE 2024'!F505+'NOVIEMBRE 2024'!F505+'DICIEMBRE 2024'!F505+'PROD. FIN.'!F505</f>
        <v>447566.13</v>
      </c>
      <c r="G505" s="7">
        <f>+'OCTUBRE 2024'!G505+'NOVIEMBRE 2024'!G505+'DICIEMBRE 2024'!G505+'PROD. FIN.'!G505</f>
        <v>0</v>
      </c>
      <c r="H505" s="7">
        <f t="shared" si="16"/>
        <v>447566.13</v>
      </c>
    </row>
    <row r="506" spans="1:8" x14ac:dyDescent="0.3">
      <c r="A506" s="6" t="s">
        <v>1005</v>
      </c>
      <c r="B506" s="6" t="s">
        <v>1006</v>
      </c>
      <c r="C506" s="7">
        <f>+'OCTUBRE 2024'!C506+'NOVIEMBRE 2024'!C506+'DICIEMBRE 2024'!C506+'PROD. FIN.'!C506</f>
        <v>2285398.77</v>
      </c>
      <c r="D506" s="7">
        <f>+'OCTUBRE 2024'!D506+'NOVIEMBRE 2024'!D506+'DICIEMBRE 2024'!D506+'PROD. FIN.'!D506</f>
        <v>0</v>
      </c>
      <c r="E506" s="7">
        <f t="shared" si="15"/>
        <v>2285398.77</v>
      </c>
      <c r="F506" s="7">
        <f>+'OCTUBRE 2024'!F506+'NOVIEMBRE 2024'!F506+'DICIEMBRE 2024'!F506+'PROD. FIN.'!F506</f>
        <v>1860822.5399999998</v>
      </c>
      <c r="G506" s="7">
        <f>+'OCTUBRE 2024'!G506+'NOVIEMBRE 2024'!G506+'DICIEMBRE 2024'!G506+'PROD. FIN.'!G506</f>
        <v>0</v>
      </c>
      <c r="H506" s="7">
        <f t="shared" si="16"/>
        <v>1860822.5399999998</v>
      </c>
    </row>
    <row r="507" spans="1:8" x14ac:dyDescent="0.3">
      <c r="A507" s="6" t="s">
        <v>1007</v>
      </c>
      <c r="B507" s="6" t="s">
        <v>1008</v>
      </c>
      <c r="C507" s="7">
        <f>+'OCTUBRE 2024'!C507+'NOVIEMBRE 2024'!C507+'DICIEMBRE 2024'!C507+'PROD. FIN.'!C507</f>
        <v>332231.49</v>
      </c>
      <c r="D507" s="7">
        <f>+'OCTUBRE 2024'!D507+'NOVIEMBRE 2024'!D507+'DICIEMBRE 2024'!D507+'PROD. FIN.'!D507</f>
        <v>0</v>
      </c>
      <c r="E507" s="7">
        <f t="shared" si="15"/>
        <v>332231.49</v>
      </c>
      <c r="F507" s="7">
        <f>+'OCTUBRE 2024'!F507+'NOVIEMBRE 2024'!F507+'DICIEMBRE 2024'!F507+'PROD. FIN.'!F507</f>
        <v>232399.05</v>
      </c>
      <c r="G507" s="7">
        <f>+'OCTUBRE 2024'!G507+'NOVIEMBRE 2024'!G507+'DICIEMBRE 2024'!G507+'PROD. FIN.'!G507</f>
        <v>0</v>
      </c>
      <c r="H507" s="7">
        <f t="shared" si="16"/>
        <v>232399.05</v>
      </c>
    </row>
    <row r="508" spans="1:8" x14ac:dyDescent="0.3">
      <c r="A508" s="6" t="s">
        <v>1009</v>
      </c>
      <c r="B508" s="6" t="s">
        <v>1010</v>
      </c>
      <c r="C508" s="7">
        <f>+'OCTUBRE 2024'!C508+'NOVIEMBRE 2024'!C508+'DICIEMBRE 2024'!C508+'PROD. FIN.'!C508</f>
        <v>2831700.36</v>
      </c>
      <c r="D508" s="7">
        <f>+'OCTUBRE 2024'!D508+'NOVIEMBRE 2024'!D508+'DICIEMBRE 2024'!D508+'PROD. FIN.'!D508</f>
        <v>0</v>
      </c>
      <c r="E508" s="7">
        <f t="shared" si="15"/>
        <v>2831700.36</v>
      </c>
      <c r="F508" s="7">
        <f>+'OCTUBRE 2024'!F508+'NOVIEMBRE 2024'!F508+'DICIEMBRE 2024'!F508+'PROD. FIN.'!F508</f>
        <v>1185048.9099999999</v>
      </c>
      <c r="G508" s="7">
        <f>+'OCTUBRE 2024'!G508+'NOVIEMBRE 2024'!G508+'DICIEMBRE 2024'!G508+'PROD. FIN.'!G508</f>
        <v>0</v>
      </c>
      <c r="H508" s="7">
        <f t="shared" si="16"/>
        <v>1185048.9099999999</v>
      </c>
    </row>
    <row r="509" spans="1:8" x14ac:dyDescent="0.3">
      <c r="A509" s="6" t="s">
        <v>1011</v>
      </c>
      <c r="B509" s="6" t="s">
        <v>1012</v>
      </c>
      <c r="C509" s="7">
        <f>+'OCTUBRE 2024'!C509+'NOVIEMBRE 2024'!C509+'DICIEMBRE 2024'!C509+'PROD. FIN.'!C509</f>
        <v>104665.64</v>
      </c>
      <c r="D509" s="7">
        <f>+'OCTUBRE 2024'!D509+'NOVIEMBRE 2024'!D509+'DICIEMBRE 2024'!D509+'PROD. FIN.'!D509</f>
        <v>0</v>
      </c>
      <c r="E509" s="7">
        <f t="shared" si="15"/>
        <v>104665.64</v>
      </c>
      <c r="F509" s="7">
        <f>+'OCTUBRE 2024'!F509+'NOVIEMBRE 2024'!F509+'DICIEMBRE 2024'!F509+'PROD. FIN.'!F509</f>
        <v>98967.55</v>
      </c>
      <c r="G509" s="7">
        <f>+'OCTUBRE 2024'!G509+'NOVIEMBRE 2024'!G509+'DICIEMBRE 2024'!G509+'PROD. FIN.'!G509</f>
        <v>0</v>
      </c>
      <c r="H509" s="7">
        <f t="shared" si="16"/>
        <v>98967.55</v>
      </c>
    </row>
    <row r="510" spans="1:8" x14ac:dyDescent="0.3">
      <c r="A510" s="6" t="s">
        <v>1013</v>
      </c>
      <c r="B510" s="6" t="s">
        <v>1014</v>
      </c>
      <c r="C510" s="7">
        <f>+'OCTUBRE 2024'!C510+'NOVIEMBRE 2024'!C510+'DICIEMBRE 2024'!C510+'PROD. FIN.'!C510</f>
        <v>428991</v>
      </c>
      <c r="D510" s="7">
        <f>+'OCTUBRE 2024'!D510+'NOVIEMBRE 2024'!D510+'DICIEMBRE 2024'!D510+'PROD. FIN.'!D510</f>
        <v>0</v>
      </c>
      <c r="E510" s="7">
        <f t="shared" si="15"/>
        <v>428991</v>
      </c>
      <c r="F510" s="7">
        <f>+'OCTUBRE 2024'!F510+'NOVIEMBRE 2024'!F510+'DICIEMBRE 2024'!F510+'PROD. FIN.'!F510</f>
        <v>370255.01</v>
      </c>
      <c r="G510" s="7">
        <f>+'OCTUBRE 2024'!G510+'NOVIEMBRE 2024'!G510+'DICIEMBRE 2024'!G510+'PROD. FIN.'!G510</f>
        <v>0</v>
      </c>
      <c r="H510" s="7">
        <f t="shared" si="16"/>
        <v>370255.01</v>
      </c>
    </row>
    <row r="511" spans="1:8" x14ac:dyDescent="0.3">
      <c r="A511" s="6" t="s">
        <v>1015</v>
      </c>
      <c r="B511" s="6" t="s">
        <v>1016</v>
      </c>
      <c r="C511" s="7">
        <f>+'OCTUBRE 2024'!C511+'NOVIEMBRE 2024'!C511+'DICIEMBRE 2024'!C511+'PROD. FIN.'!C511</f>
        <v>1083447.24</v>
      </c>
      <c r="D511" s="7">
        <f>+'OCTUBRE 2024'!D511+'NOVIEMBRE 2024'!D511+'DICIEMBRE 2024'!D511+'PROD. FIN.'!D511</f>
        <v>0</v>
      </c>
      <c r="E511" s="7">
        <f t="shared" si="15"/>
        <v>1083447.24</v>
      </c>
      <c r="F511" s="7">
        <f>+'OCTUBRE 2024'!F511+'NOVIEMBRE 2024'!F511+'DICIEMBRE 2024'!F511+'PROD. FIN.'!F511</f>
        <v>1788634.4300000002</v>
      </c>
      <c r="G511" s="7">
        <f>+'OCTUBRE 2024'!G511+'NOVIEMBRE 2024'!G511+'DICIEMBRE 2024'!G511+'PROD. FIN.'!G511</f>
        <v>0</v>
      </c>
      <c r="H511" s="7">
        <f t="shared" si="16"/>
        <v>1788634.4300000002</v>
      </c>
    </row>
    <row r="512" spans="1:8" x14ac:dyDescent="0.3">
      <c r="A512" s="6" t="s">
        <v>1017</v>
      </c>
      <c r="B512" s="6" t="s">
        <v>1018</v>
      </c>
      <c r="C512" s="7">
        <f>+'OCTUBRE 2024'!C512+'NOVIEMBRE 2024'!C512+'DICIEMBRE 2024'!C512+'PROD. FIN.'!C512</f>
        <v>240823.01</v>
      </c>
      <c r="D512" s="7">
        <f>+'OCTUBRE 2024'!D512+'NOVIEMBRE 2024'!D512+'DICIEMBRE 2024'!D512+'PROD. FIN.'!D512</f>
        <v>0</v>
      </c>
      <c r="E512" s="7">
        <f t="shared" si="15"/>
        <v>240823.01</v>
      </c>
      <c r="F512" s="7">
        <f>+'OCTUBRE 2024'!F512+'NOVIEMBRE 2024'!F512+'DICIEMBRE 2024'!F512+'PROD. FIN.'!F512</f>
        <v>185826.1</v>
      </c>
      <c r="G512" s="7">
        <f>+'OCTUBRE 2024'!G512+'NOVIEMBRE 2024'!G512+'DICIEMBRE 2024'!G512+'PROD. FIN.'!G512</f>
        <v>0</v>
      </c>
      <c r="H512" s="7">
        <f t="shared" si="16"/>
        <v>185826.1</v>
      </c>
    </row>
    <row r="513" spans="1:8" x14ac:dyDescent="0.3">
      <c r="A513" s="6" t="s">
        <v>1019</v>
      </c>
      <c r="B513" s="6" t="s">
        <v>1020</v>
      </c>
      <c r="C513" s="7">
        <f>+'OCTUBRE 2024'!C513+'NOVIEMBRE 2024'!C513+'DICIEMBRE 2024'!C513+'PROD. FIN.'!C513</f>
        <v>978824.5</v>
      </c>
      <c r="D513" s="7">
        <f>+'OCTUBRE 2024'!D513+'NOVIEMBRE 2024'!D513+'DICIEMBRE 2024'!D513+'PROD. FIN.'!D513</f>
        <v>0</v>
      </c>
      <c r="E513" s="7">
        <f t="shared" si="15"/>
        <v>978824.5</v>
      </c>
      <c r="F513" s="7">
        <f>+'OCTUBRE 2024'!F513+'NOVIEMBRE 2024'!F513+'DICIEMBRE 2024'!F513+'PROD. FIN.'!F513</f>
        <v>734688.42</v>
      </c>
      <c r="G513" s="7">
        <f>+'OCTUBRE 2024'!G513+'NOVIEMBRE 2024'!G513+'DICIEMBRE 2024'!G513+'PROD. FIN.'!G513</f>
        <v>18947</v>
      </c>
      <c r="H513" s="7">
        <f t="shared" si="16"/>
        <v>715741.42</v>
      </c>
    </row>
    <row r="514" spans="1:8" x14ac:dyDescent="0.3">
      <c r="A514" s="6" t="s">
        <v>1021</v>
      </c>
      <c r="B514" s="6" t="s">
        <v>1022</v>
      </c>
      <c r="C514" s="7">
        <f>+'OCTUBRE 2024'!C514+'NOVIEMBRE 2024'!C514+'DICIEMBRE 2024'!C514+'PROD. FIN.'!C514</f>
        <v>467752.16000000003</v>
      </c>
      <c r="D514" s="7">
        <f>+'OCTUBRE 2024'!D514+'NOVIEMBRE 2024'!D514+'DICIEMBRE 2024'!D514+'PROD. FIN.'!D514</f>
        <v>0</v>
      </c>
      <c r="E514" s="7">
        <f t="shared" si="15"/>
        <v>467752.16000000003</v>
      </c>
      <c r="F514" s="7">
        <f>+'OCTUBRE 2024'!F514+'NOVIEMBRE 2024'!F514+'DICIEMBRE 2024'!F514+'PROD. FIN.'!F514</f>
        <v>376775.23</v>
      </c>
      <c r="G514" s="7">
        <f>+'OCTUBRE 2024'!G514+'NOVIEMBRE 2024'!G514+'DICIEMBRE 2024'!G514+'PROD. FIN.'!G514</f>
        <v>0</v>
      </c>
      <c r="H514" s="7">
        <f t="shared" si="16"/>
        <v>376775.23</v>
      </c>
    </row>
    <row r="515" spans="1:8" x14ac:dyDescent="0.3">
      <c r="A515" s="6" t="s">
        <v>1023</v>
      </c>
      <c r="B515" s="6" t="s">
        <v>1024</v>
      </c>
      <c r="C515" s="7">
        <f>+'OCTUBRE 2024'!C515+'NOVIEMBRE 2024'!C515+'DICIEMBRE 2024'!C515+'PROD. FIN.'!C515</f>
        <v>4305763.1399999997</v>
      </c>
      <c r="D515" s="7">
        <f>+'OCTUBRE 2024'!D515+'NOVIEMBRE 2024'!D515+'DICIEMBRE 2024'!D515+'PROD. FIN.'!D515</f>
        <v>0</v>
      </c>
      <c r="E515" s="7">
        <f t="shared" si="15"/>
        <v>4305763.1399999997</v>
      </c>
      <c r="F515" s="7">
        <f>+'OCTUBRE 2024'!F515+'NOVIEMBRE 2024'!F515+'DICIEMBRE 2024'!F515+'PROD. FIN.'!F515</f>
        <v>2650932.7399999998</v>
      </c>
      <c r="G515" s="7">
        <f>+'OCTUBRE 2024'!G515+'NOVIEMBRE 2024'!G515+'DICIEMBRE 2024'!G515+'PROD. FIN.'!G515</f>
        <v>0</v>
      </c>
      <c r="H515" s="7">
        <f t="shared" si="16"/>
        <v>2650932.7399999998</v>
      </c>
    </row>
    <row r="516" spans="1:8" x14ac:dyDescent="0.3">
      <c r="A516" s="6" t="s">
        <v>1025</v>
      </c>
      <c r="B516" s="6" t="s">
        <v>1026</v>
      </c>
      <c r="C516" s="7">
        <f>+'OCTUBRE 2024'!C516+'NOVIEMBRE 2024'!C516+'DICIEMBRE 2024'!C516+'PROD. FIN.'!C516</f>
        <v>484366.23000000004</v>
      </c>
      <c r="D516" s="7">
        <f>+'OCTUBRE 2024'!D516+'NOVIEMBRE 2024'!D516+'DICIEMBRE 2024'!D516+'PROD. FIN.'!D516</f>
        <v>0</v>
      </c>
      <c r="E516" s="7">
        <f t="shared" si="15"/>
        <v>484366.23000000004</v>
      </c>
      <c r="F516" s="7">
        <f>+'OCTUBRE 2024'!F516+'NOVIEMBRE 2024'!F516+'DICIEMBRE 2024'!F516+'PROD. FIN.'!F516</f>
        <v>176977.23</v>
      </c>
      <c r="G516" s="7">
        <f>+'OCTUBRE 2024'!G516+'NOVIEMBRE 2024'!G516+'DICIEMBRE 2024'!G516+'PROD. FIN.'!G516</f>
        <v>0</v>
      </c>
      <c r="H516" s="7">
        <f t="shared" si="16"/>
        <v>176977.23</v>
      </c>
    </row>
    <row r="517" spans="1:8" x14ac:dyDescent="0.3">
      <c r="A517" s="6" t="s">
        <v>1027</v>
      </c>
      <c r="B517" s="6" t="s">
        <v>1028</v>
      </c>
      <c r="C517" s="7">
        <f>+'OCTUBRE 2024'!C517+'NOVIEMBRE 2024'!C517+'DICIEMBRE 2024'!C517+'PROD. FIN.'!C517</f>
        <v>1779066.15</v>
      </c>
      <c r="D517" s="7">
        <f>+'OCTUBRE 2024'!D517+'NOVIEMBRE 2024'!D517+'DICIEMBRE 2024'!D517+'PROD. FIN.'!D517</f>
        <v>0</v>
      </c>
      <c r="E517" s="7">
        <f t="shared" si="15"/>
        <v>1779066.15</v>
      </c>
      <c r="F517" s="7">
        <f>+'OCTUBRE 2024'!F517+'NOVIEMBRE 2024'!F517+'DICIEMBRE 2024'!F517+'PROD. FIN.'!F517</f>
        <v>776604.07</v>
      </c>
      <c r="G517" s="7">
        <f>+'OCTUBRE 2024'!G517+'NOVIEMBRE 2024'!G517+'DICIEMBRE 2024'!G517+'PROD. FIN.'!G517</f>
        <v>0</v>
      </c>
      <c r="H517" s="7">
        <f t="shared" si="16"/>
        <v>776604.07</v>
      </c>
    </row>
    <row r="518" spans="1:8" x14ac:dyDescent="0.3">
      <c r="A518" s="6" t="s">
        <v>1029</v>
      </c>
      <c r="B518" s="6" t="s">
        <v>1030</v>
      </c>
      <c r="C518" s="7">
        <f>+'OCTUBRE 2024'!C518+'NOVIEMBRE 2024'!C518+'DICIEMBRE 2024'!C518+'PROD. FIN.'!C518</f>
        <v>456382.70999999996</v>
      </c>
      <c r="D518" s="7">
        <f>+'OCTUBRE 2024'!D518+'NOVIEMBRE 2024'!D518+'DICIEMBRE 2024'!D518+'PROD. FIN.'!D518</f>
        <v>0</v>
      </c>
      <c r="E518" s="7">
        <f t="shared" si="15"/>
        <v>456382.70999999996</v>
      </c>
      <c r="F518" s="7">
        <f>+'OCTUBRE 2024'!F518+'NOVIEMBRE 2024'!F518+'DICIEMBRE 2024'!F518+'PROD. FIN.'!F518</f>
        <v>256384.12999999998</v>
      </c>
      <c r="G518" s="7">
        <f>+'OCTUBRE 2024'!G518+'NOVIEMBRE 2024'!G518+'DICIEMBRE 2024'!G518+'PROD. FIN.'!G518</f>
        <v>0</v>
      </c>
      <c r="H518" s="7">
        <f t="shared" si="16"/>
        <v>256384.12999999998</v>
      </c>
    </row>
    <row r="519" spans="1:8" x14ac:dyDescent="0.3">
      <c r="A519" s="6" t="s">
        <v>1031</v>
      </c>
      <c r="B519" s="6" t="s">
        <v>1032</v>
      </c>
      <c r="C519" s="7">
        <f>+'OCTUBRE 2024'!C519+'NOVIEMBRE 2024'!C519+'DICIEMBRE 2024'!C519+'PROD. FIN.'!C519</f>
        <v>1791110.3</v>
      </c>
      <c r="D519" s="7">
        <f>+'OCTUBRE 2024'!D519+'NOVIEMBRE 2024'!D519+'DICIEMBRE 2024'!D519+'PROD. FIN.'!D519</f>
        <v>0</v>
      </c>
      <c r="E519" s="7">
        <f t="shared" si="15"/>
        <v>1791110.3</v>
      </c>
      <c r="F519" s="7">
        <f>+'OCTUBRE 2024'!F519+'NOVIEMBRE 2024'!F519+'DICIEMBRE 2024'!F519+'PROD. FIN.'!F519</f>
        <v>2102070.46</v>
      </c>
      <c r="G519" s="7">
        <f>+'OCTUBRE 2024'!G519+'NOVIEMBRE 2024'!G519+'DICIEMBRE 2024'!G519+'PROD. FIN.'!G519</f>
        <v>0</v>
      </c>
      <c r="H519" s="7">
        <f t="shared" si="16"/>
        <v>2102070.46</v>
      </c>
    </row>
    <row r="520" spans="1:8" x14ac:dyDescent="0.3">
      <c r="A520" s="6" t="s">
        <v>1033</v>
      </c>
      <c r="B520" s="6" t="s">
        <v>1034</v>
      </c>
      <c r="C520" s="7">
        <f>+'OCTUBRE 2024'!C520+'NOVIEMBRE 2024'!C520+'DICIEMBRE 2024'!C520+'PROD. FIN.'!C520</f>
        <v>782232.88</v>
      </c>
      <c r="D520" s="7">
        <f>+'OCTUBRE 2024'!D520+'NOVIEMBRE 2024'!D520+'DICIEMBRE 2024'!D520+'PROD. FIN.'!D520</f>
        <v>0</v>
      </c>
      <c r="E520" s="7">
        <f t="shared" ref="E520:E576" si="17">C520-D520</f>
        <v>782232.88</v>
      </c>
      <c r="F520" s="7">
        <f>+'OCTUBRE 2024'!F520+'NOVIEMBRE 2024'!F520+'DICIEMBRE 2024'!F520+'PROD. FIN.'!F520</f>
        <v>219125.76000000001</v>
      </c>
      <c r="G520" s="7">
        <f>+'OCTUBRE 2024'!G520+'NOVIEMBRE 2024'!G520+'DICIEMBRE 2024'!G520+'PROD. FIN.'!G520</f>
        <v>0</v>
      </c>
      <c r="H520" s="7">
        <f t="shared" ref="H520:H576" si="18">F520-G520</f>
        <v>219125.76000000001</v>
      </c>
    </row>
    <row r="521" spans="1:8" x14ac:dyDescent="0.3">
      <c r="A521" s="6" t="s">
        <v>1035</v>
      </c>
      <c r="B521" s="6" t="s">
        <v>1036</v>
      </c>
      <c r="C521" s="7">
        <f>+'OCTUBRE 2024'!C521+'NOVIEMBRE 2024'!C521+'DICIEMBRE 2024'!C521+'PROD. FIN.'!C521</f>
        <v>8418819.5700000003</v>
      </c>
      <c r="D521" s="7">
        <f>+'OCTUBRE 2024'!D521+'NOVIEMBRE 2024'!D521+'DICIEMBRE 2024'!D521+'PROD. FIN.'!D521</f>
        <v>0</v>
      </c>
      <c r="E521" s="7">
        <f t="shared" si="17"/>
        <v>8418819.5700000003</v>
      </c>
      <c r="F521" s="7">
        <f>+'OCTUBRE 2024'!F521+'NOVIEMBRE 2024'!F521+'DICIEMBRE 2024'!F521+'PROD. FIN.'!F521</f>
        <v>15774027.880000001</v>
      </c>
      <c r="G521" s="7">
        <f>+'OCTUBRE 2024'!G521+'NOVIEMBRE 2024'!G521+'DICIEMBRE 2024'!G521+'PROD. FIN.'!G521</f>
        <v>2547398</v>
      </c>
      <c r="H521" s="7">
        <f t="shared" si="18"/>
        <v>13226629.880000001</v>
      </c>
    </row>
    <row r="522" spans="1:8" x14ac:dyDescent="0.3">
      <c r="A522" s="6" t="s">
        <v>1037</v>
      </c>
      <c r="B522" s="6" t="s">
        <v>1038</v>
      </c>
      <c r="C522" s="7">
        <f>+'OCTUBRE 2024'!C522+'NOVIEMBRE 2024'!C522+'DICIEMBRE 2024'!C522+'PROD. FIN.'!C522</f>
        <v>1255150.96</v>
      </c>
      <c r="D522" s="7">
        <f>+'OCTUBRE 2024'!D522+'NOVIEMBRE 2024'!D522+'DICIEMBRE 2024'!D522+'PROD. FIN.'!D522</f>
        <v>0</v>
      </c>
      <c r="E522" s="7">
        <f t="shared" si="17"/>
        <v>1255150.96</v>
      </c>
      <c r="F522" s="7">
        <f>+'OCTUBRE 2024'!F522+'NOVIEMBRE 2024'!F522+'DICIEMBRE 2024'!F522+'PROD. FIN.'!F522</f>
        <v>1224868.79</v>
      </c>
      <c r="G522" s="7">
        <f>+'OCTUBRE 2024'!G522+'NOVIEMBRE 2024'!G522+'DICIEMBRE 2024'!G522+'PROD. FIN.'!G522</f>
        <v>0</v>
      </c>
      <c r="H522" s="7">
        <f t="shared" si="18"/>
        <v>1224868.79</v>
      </c>
    </row>
    <row r="523" spans="1:8" x14ac:dyDescent="0.3">
      <c r="A523" s="6" t="s">
        <v>1039</v>
      </c>
      <c r="B523" s="6" t="s">
        <v>1040</v>
      </c>
      <c r="C523" s="7">
        <f>+'OCTUBRE 2024'!C523+'NOVIEMBRE 2024'!C523+'DICIEMBRE 2024'!C523+'PROD. FIN.'!C523</f>
        <v>2484983.0100000002</v>
      </c>
      <c r="D523" s="7">
        <f>+'OCTUBRE 2024'!D523+'NOVIEMBRE 2024'!D523+'DICIEMBRE 2024'!D523+'PROD. FIN.'!D523</f>
        <v>0</v>
      </c>
      <c r="E523" s="7">
        <f t="shared" si="17"/>
        <v>2484983.0100000002</v>
      </c>
      <c r="F523" s="7">
        <f>+'OCTUBRE 2024'!F523+'NOVIEMBRE 2024'!F523+'DICIEMBRE 2024'!F523+'PROD. FIN.'!F523</f>
        <v>1403941.79</v>
      </c>
      <c r="G523" s="7">
        <f>+'OCTUBRE 2024'!G523+'NOVIEMBRE 2024'!G523+'DICIEMBRE 2024'!G523+'PROD. FIN.'!G523</f>
        <v>0</v>
      </c>
      <c r="H523" s="7">
        <f t="shared" si="18"/>
        <v>1403941.79</v>
      </c>
    </row>
    <row r="524" spans="1:8" x14ac:dyDescent="0.3">
      <c r="A524" s="6" t="s">
        <v>1041</v>
      </c>
      <c r="B524" s="6" t="s">
        <v>1042</v>
      </c>
      <c r="C524" s="7">
        <f>+'OCTUBRE 2024'!C524+'NOVIEMBRE 2024'!C524+'DICIEMBRE 2024'!C524+'PROD. FIN.'!C524</f>
        <v>145878.10999999999</v>
      </c>
      <c r="D524" s="7">
        <f>+'OCTUBRE 2024'!D524+'NOVIEMBRE 2024'!D524+'DICIEMBRE 2024'!D524+'PROD. FIN.'!D524</f>
        <v>0</v>
      </c>
      <c r="E524" s="7">
        <f t="shared" si="17"/>
        <v>145878.10999999999</v>
      </c>
      <c r="F524" s="7">
        <f>+'OCTUBRE 2024'!F524+'NOVIEMBRE 2024'!F524+'DICIEMBRE 2024'!F524+'PROD. FIN.'!F524</f>
        <v>26313.710000000003</v>
      </c>
      <c r="G524" s="7">
        <f>+'OCTUBRE 2024'!G524+'NOVIEMBRE 2024'!G524+'DICIEMBRE 2024'!G524+'PROD. FIN.'!G524</f>
        <v>0</v>
      </c>
      <c r="H524" s="7">
        <f t="shared" si="18"/>
        <v>26313.710000000003</v>
      </c>
    </row>
    <row r="525" spans="1:8" x14ac:dyDescent="0.3">
      <c r="A525" s="6" t="s">
        <v>1043</v>
      </c>
      <c r="B525" s="6" t="s">
        <v>1044</v>
      </c>
      <c r="C525" s="7">
        <f>+'OCTUBRE 2024'!C525+'NOVIEMBRE 2024'!C525+'DICIEMBRE 2024'!C525+'PROD. FIN.'!C525</f>
        <v>500540</v>
      </c>
      <c r="D525" s="7">
        <f>+'OCTUBRE 2024'!D525+'NOVIEMBRE 2024'!D525+'DICIEMBRE 2024'!D525+'PROD. FIN.'!D525</f>
        <v>0</v>
      </c>
      <c r="E525" s="7">
        <f t="shared" si="17"/>
        <v>500540</v>
      </c>
      <c r="F525" s="7">
        <f>+'OCTUBRE 2024'!F525+'NOVIEMBRE 2024'!F525+'DICIEMBRE 2024'!F525+'PROD. FIN.'!F525</f>
        <v>788480.19</v>
      </c>
      <c r="G525" s="7">
        <f>+'OCTUBRE 2024'!G525+'NOVIEMBRE 2024'!G525+'DICIEMBRE 2024'!G525+'PROD. FIN.'!G525</f>
        <v>0</v>
      </c>
      <c r="H525" s="7">
        <f t="shared" si="18"/>
        <v>788480.19</v>
      </c>
    </row>
    <row r="526" spans="1:8" x14ac:dyDescent="0.3">
      <c r="A526" s="6" t="s">
        <v>1045</v>
      </c>
      <c r="B526" s="6" t="s">
        <v>1046</v>
      </c>
      <c r="C526" s="7">
        <f>+'OCTUBRE 2024'!C526+'NOVIEMBRE 2024'!C526+'DICIEMBRE 2024'!C526+'PROD. FIN.'!C526</f>
        <v>1356428.5799999998</v>
      </c>
      <c r="D526" s="7">
        <f>+'OCTUBRE 2024'!D526+'NOVIEMBRE 2024'!D526+'DICIEMBRE 2024'!D526+'PROD. FIN.'!D526</f>
        <v>0</v>
      </c>
      <c r="E526" s="7">
        <f t="shared" si="17"/>
        <v>1356428.5799999998</v>
      </c>
      <c r="F526" s="7">
        <f>+'OCTUBRE 2024'!F526+'NOVIEMBRE 2024'!F526+'DICIEMBRE 2024'!F526+'PROD. FIN.'!F526</f>
        <v>1721569.38</v>
      </c>
      <c r="G526" s="7">
        <f>+'OCTUBRE 2024'!G526+'NOVIEMBRE 2024'!G526+'DICIEMBRE 2024'!G526+'PROD. FIN.'!G526</f>
        <v>0</v>
      </c>
      <c r="H526" s="7">
        <f t="shared" si="18"/>
        <v>1721569.38</v>
      </c>
    </row>
    <row r="527" spans="1:8" x14ac:dyDescent="0.3">
      <c r="A527" s="6" t="s">
        <v>1047</v>
      </c>
      <c r="B527" s="6" t="s">
        <v>1048</v>
      </c>
      <c r="C527" s="7">
        <f>+'OCTUBRE 2024'!C527+'NOVIEMBRE 2024'!C527+'DICIEMBRE 2024'!C527+'PROD. FIN.'!C527</f>
        <v>227578.45</v>
      </c>
      <c r="D527" s="7">
        <f>+'OCTUBRE 2024'!D527+'NOVIEMBRE 2024'!D527+'DICIEMBRE 2024'!D527+'PROD. FIN.'!D527</f>
        <v>0</v>
      </c>
      <c r="E527" s="7">
        <f t="shared" si="17"/>
        <v>227578.45</v>
      </c>
      <c r="F527" s="7">
        <f>+'OCTUBRE 2024'!F527+'NOVIEMBRE 2024'!F527+'DICIEMBRE 2024'!F527+'PROD. FIN.'!F527</f>
        <v>58216.21</v>
      </c>
      <c r="G527" s="7">
        <f>+'OCTUBRE 2024'!G527+'NOVIEMBRE 2024'!G527+'DICIEMBRE 2024'!G527+'PROD. FIN.'!G527</f>
        <v>0</v>
      </c>
      <c r="H527" s="7">
        <f t="shared" si="18"/>
        <v>58216.21</v>
      </c>
    </row>
    <row r="528" spans="1:8" x14ac:dyDescent="0.3">
      <c r="A528" s="6" t="s">
        <v>1049</v>
      </c>
      <c r="B528" s="6" t="s">
        <v>1050</v>
      </c>
      <c r="C528" s="7">
        <f>+'OCTUBRE 2024'!C528+'NOVIEMBRE 2024'!C528+'DICIEMBRE 2024'!C528+'PROD. FIN.'!C528</f>
        <v>485054.23000000004</v>
      </c>
      <c r="D528" s="7">
        <f>+'OCTUBRE 2024'!D528+'NOVIEMBRE 2024'!D528+'DICIEMBRE 2024'!D528+'PROD. FIN.'!D528</f>
        <v>0</v>
      </c>
      <c r="E528" s="7">
        <f t="shared" si="17"/>
        <v>485054.23000000004</v>
      </c>
      <c r="F528" s="7">
        <f>+'OCTUBRE 2024'!F528+'NOVIEMBRE 2024'!F528+'DICIEMBRE 2024'!F528+'PROD. FIN.'!F528</f>
        <v>280602.07</v>
      </c>
      <c r="G528" s="7">
        <f>+'OCTUBRE 2024'!G528+'NOVIEMBRE 2024'!G528+'DICIEMBRE 2024'!G528+'PROD. FIN.'!G528</f>
        <v>0</v>
      </c>
      <c r="H528" s="7">
        <f t="shared" si="18"/>
        <v>280602.07</v>
      </c>
    </row>
    <row r="529" spans="1:8" x14ac:dyDescent="0.3">
      <c r="A529" s="6" t="s">
        <v>1051</v>
      </c>
      <c r="B529" s="6" t="s">
        <v>1052</v>
      </c>
      <c r="C529" s="7">
        <f>+'OCTUBRE 2024'!C529+'NOVIEMBRE 2024'!C529+'DICIEMBRE 2024'!C529+'PROD. FIN.'!C529</f>
        <v>571240.19000000006</v>
      </c>
      <c r="D529" s="7">
        <f>+'OCTUBRE 2024'!D529+'NOVIEMBRE 2024'!D529+'DICIEMBRE 2024'!D529+'PROD. FIN.'!D529</f>
        <v>0</v>
      </c>
      <c r="E529" s="7">
        <f t="shared" si="17"/>
        <v>571240.19000000006</v>
      </c>
      <c r="F529" s="7">
        <f>+'OCTUBRE 2024'!F529+'NOVIEMBRE 2024'!F529+'DICIEMBRE 2024'!F529+'PROD. FIN.'!F529</f>
        <v>380268.19999999995</v>
      </c>
      <c r="G529" s="7">
        <f>+'OCTUBRE 2024'!G529+'NOVIEMBRE 2024'!G529+'DICIEMBRE 2024'!G529+'PROD. FIN.'!G529</f>
        <v>0</v>
      </c>
      <c r="H529" s="7">
        <f t="shared" si="18"/>
        <v>380268.19999999995</v>
      </c>
    </row>
    <row r="530" spans="1:8" x14ac:dyDescent="0.3">
      <c r="A530" s="6" t="s">
        <v>1053</v>
      </c>
      <c r="B530" s="6" t="s">
        <v>1054</v>
      </c>
      <c r="C530" s="7">
        <f>+'OCTUBRE 2024'!C530+'NOVIEMBRE 2024'!C530+'DICIEMBRE 2024'!C530+'PROD. FIN.'!C530</f>
        <v>189632.89</v>
      </c>
      <c r="D530" s="7">
        <f>+'OCTUBRE 2024'!D530+'NOVIEMBRE 2024'!D530+'DICIEMBRE 2024'!D530+'PROD. FIN.'!D530</f>
        <v>0</v>
      </c>
      <c r="E530" s="7">
        <f t="shared" si="17"/>
        <v>189632.89</v>
      </c>
      <c r="F530" s="7">
        <f>+'OCTUBRE 2024'!F530+'NOVIEMBRE 2024'!F530+'DICIEMBRE 2024'!F530+'PROD. FIN.'!F530</f>
        <v>76146.78</v>
      </c>
      <c r="G530" s="7">
        <f>+'OCTUBRE 2024'!G530+'NOVIEMBRE 2024'!G530+'DICIEMBRE 2024'!G530+'PROD. FIN.'!G530</f>
        <v>0</v>
      </c>
      <c r="H530" s="7">
        <f t="shared" si="18"/>
        <v>76146.78</v>
      </c>
    </row>
    <row r="531" spans="1:8" x14ac:dyDescent="0.3">
      <c r="A531" s="6" t="s">
        <v>1055</v>
      </c>
      <c r="B531" s="6" t="s">
        <v>1056</v>
      </c>
      <c r="C531" s="7">
        <f>+'OCTUBRE 2024'!C531+'NOVIEMBRE 2024'!C531+'DICIEMBRE 2024'!C531+'PROD. FIN.'!C531</f>
        <v>1651025.9199999999</v>
      </c>
      <c r="D531" s="7">
        <f>+'OCTUBRE 2024'!D531+'NOVIEMBRE 2024'!D531+'DICIEMBRE 2024'!D531+'PROD. FIN.'!D531</f>
        <v>0</v>
      </c>
      <c r="E531" s="7">
        <f t="shared" si="17"/>
        <v>1651025.9199999999</v>
      </c>
      <c r="F531" s="7">
        <f>+'OCTUBRE 2024'!F531+'NOVIEMBRE 2024'!F531+'DICIEMBRE 2024'!F531+'PROD. FIN.'!F531</f>
        <v>2906851.14</v>
      </c>
      <c r="G531" s="7">
        <f>+'OCTUBRE 2024'!G531+'NOVIEMBRE 2024'!G531+'DICIEMBRE 2024'!G531+'PROD. FIN.'!G531</f>
        <v>20914</v>
      </c>
      <c r="H531" s="7">
        <f t="shared" si="18"/>
        <v>2885937.14</v>
      </c>
    </row>
    <row r="532" spans="1:8" x14ac:dyDescent="0.3">
      <c r="A532" s="6" t="s">
        <v>1057</v>
      </c>
      <c r="B532" s="6" t="s">
        <v>1058</v>
      </c>
      <c r="C532" s="7">
        <f>+'OCTUBRE 2024'!C532+'NOVIEMBRE 2024'!C532+'DICIEMBRE 2024'!C532+'PROD. FIN.'!C532</f>
        <v>3805453.94</v>
      </c>
      <c r="D532" s="7">
        <f>+'OCTUBRE 2024'!D532+'NOVIEMBRE 2024'!D532+'DICIEMBRE 2024'!D532+'PROD. FIN.'!D532</f>
        <v>0</v>
      </c>
      <c r="E532" s="7">
        <f t="shared" si="17"/>
        <v>3805453.94</v>
      </c>
      <c r="F532" s="7">
        <f>+'OCTUBRE 2024'!F532+'NOVIEMBRE 2024'!F532+'DICIEMBRE 2024'!F532+'PROD. FIN.'!F532</f>
        <v>3886047.5700000003</v>
      </c>
      <c r="G532" s="7">
        <f>+'OCTUBRE 2024'!G532+'NOVIEMBRE 2024'!G532+'DICIEMBRE 2024'!G532+'PROD. FIN.'!G532</f>
        <v>4071</v>
      </c>
      <c r="H532" s="7">
        <f t="shared" si="18"/>
        <v>3881976.5700000003</v>
      </c>
    </row>
    <row r="533" spans="1:8" x14ac:dyDescent="0.3">
      <c r="A533" s="6" t="s">
        <v>1059</v>
      </c>
      <c r="B533" s="6" t="s">
        <v>1060</v>
      </c>
      <c r="C533" s="7">
        <f>+'OCTUBRE 2024'!C533+'NOVIEMBRE 2024'!C533+'DICIEMBRE 2024'!C533+'PROD. FIN.'!C533</f>
        <v>1129836.83</v>
      </c>
      <c r="D533" s="7">
        <f>+'OCTUBRE 2024'!D533+'NOVIEMBRE 2024'!D533+'DICIEMBRE 2024'!D533+'PROD. FIN.'!D533</f>
        <v>0</v>
      </c>
      <c r="E533" s="7">
        <f t="shared" si="17"/>
        <v>1129836.83</v>
      </c>
      <c r="F533" s="7">
        <f>+'OCTUBRE 2024'!F533+'NOVIEMBRE 2024'!F533+'DICIEMBRE 2024'!F533+'PROD. FIN.'!F533</f>
        <v>579833.31999999995</v>
      </c>
      <c r="G533" s="7">
        <f>+'OCTUBRE 2024'!G533+'NOVIEMBRE 2024'!G533+'DICIEMBRE 2024'!G533+'PROD. FIN.'!G533</f>
        <v>0</v>
      </c>
      <c r="H533" s="7">
        <f t="shared" si="18"/>
        <v>579833.31999999995</v>
      </c>
    </row>
    <row r="534" spans="1:8" x14ac:dyDescent="0.3">
      <c r="A534" s="6" t="s">
        <v>1061</v>
      </c>
      <c r="B534" s="6" t="s">
        <v>1062</v>
      </c>
      <c r="C534" s="7">
        <f>+'OCTUBRE 2024'!C534+'NOVIEMBRE 2024'!C534+'DICIEMBRE 2024'!C534+'PROD. FIN.'!C534</f>
        <v>485150.33</v>
      </c>
      <c r="D534" s="7">
        <f>+'OCTUBRE 2024'!D534+'NOVIEMBRE 2024'!D534+'DICIEMBRE 2024'!D534+'PROD. FIN.'!D534</f>
        <v>0</v>
      </c>
      <c r="E534" s="7">
        <f t="shared" si="17"/>
        <v>485150.33</v>
      </c>
      <c r="F534" s="7">
        <f>+'OCTUBRE 2024'!F534+'NOVIEMBRE 2024'!F534+'DICIEMBRE 2024'!F534+'PROD. FIN.'!F534</f>
        <v>210509.77</v>
      </c>
      <c r="G534" s="7">
        <f>+'OCTUBRE 2024'!G534+'NOVIEMBRE 2024'!G534+'DICIEMBRE 2024'!G534+'PROD. FIN.'!G534</f>
        <v>0</v>
      </c>
      <c r="H534" s="7">
        <f t="shared" si="18"/>
        <v>210509.77</v>
      </c>
    </row>
    <row r="535" spans="1:8" x14ac:dyDescent="0.3">
      <c r="A535" s="6" t="s">
        <v>1063</v>
      </c>
      <c r="B535" s="6" t="s">
        <v>1064</v>
      </c>
      <c r="C535" s="7">
        <f>+'OCTUBRE 2024'!C535+'NOVIEMBRE 2024'!C535+'DICIEMBRE 2024'!C535+'PROD. FIN.'!C535</f>
        <v>709784.16999999993</v>
      </c>
      <c r="D535" s="7">
        <f>+'OCTUBRE 2024'!D535+'NOVIEMBRE 2024'!D535+'DICIEMBRE 2024'!D535+'PROD. FIN.'!D535</f>
        <v>0</v>
      </c>
      <c r="E535" s="7">
        <f t="shared" si="17"/>
        <v>709784.16999999993</v>
      </c>
      <c r="F535" s="7">
        <f>+'OCTUBRE 2024'!F535+'NOVIEMBRE 2024'!F535+'DICIEMBRE 2024'!F535+'PROD. FIN.'!F535</f>
        <v>343242.71</v>
      </c>
      <c r="G535" s="7">
        <f>+'OCTUBRE 2024'!G535+'NOVIEMBRE 2024'!G535+'DICIEMBRE 2024'!G535+'PROD. FIN.'!G535</f>
        <v>0</v>
      </c>
      <c r="H535" s="7">
        <f t="shared" si="18"/>
        <v>343242.71</v>
      </c>
    </row>
    <row r="536" spans="1:8" x14ac:dyDescent="0.3">
      <c r="A536" s="6" t="s">
        <v>1065</v>
      </c>
      <c r="B536" s="6" t="s">
        <v>1066</v>
      </c>
      <c r="C536" s="7">
        <f>+'OCTUBRE 2024'!C536+'NOVIEMBRE 2024'!C536+'DICIEMBRE 2024'!C536+'PROD. FIN.'!C536</f>
        <v>1118324.99</v>
      </c>
      <c r="D536" s="7">
        <f>+'OCTUBRE 2024'!D536+'NOVIEMBRE 2024'!D536+'DICIEMBRE 2024'!D536+'PROD. FIN.'!D536</f>
        <v>0</v>
      </c>
      <c r="E536" s="7">
        <f t="shared" si="17"/>
        <v>1118324.99</v>
      </c>
      <c r="F536" s="7">
        <f>+'OCTUBRE 2024'!F536+'NOVIEMBRE 2024'!F536+'DICIEMBRE 2024'!F536+'PROD. FIN.'!F536</f>
        <v>913528.57000000007</v>
      </c>
      <c r="G536" s="7">
        <f>+'OCTUBRE 2024'!G536+'NOVIEMBRE 2024'!G536+'DICIEMBRE 2024'!G536+'PROD. FIN.'!G536</f>
        <v>0</v>
      </c>
      <c r="H536" s="7">
        <f t="shared" si="18"/>
        <v>913528.57000000007</v>
      </c>
    </row>
    <row r="537" spans="1:8" x14ac:dyDescent="0.3">
      <c r="A537" s="6" t="s">
        <v>1067</v>
      </c>
      <c r="B537" s="6" t="s">
        <v>1068</v>
      </c>
      <c r="C537" s="7">
        <f>+'OCTUBRE 2024'!C537+'NOVIEMBRE 2024'!C537+'DICIEMBRE 2024'!C537+'PROD. FIN.'!C537</f>
        <v>500085.69999999995</v>
      </c>
      <c r="D537" s="7">
        <f>+'OCTUBRE 2024'!D537+'NOVIEMBRE 2024'!D537+'DICIEMBRE 2024'!D537+'PROD. FIN.'!D537</f>
        <v>0</v>
      </c>
      <c r="E537" s="7">
        <f t="shared" si="17"/>
        <v>500085.69999999995</v>
      </c>
      <c r="F537" s="7">
        <f>+'OCTUBRE 2024'!F537+'NOVIEMBRE 2024'!F537+'DICIEMBRE 2024'!F537+'PROD. FIN.'!F537</f>
        <v>608242.84</v>
      </c>
      <c r="G537" s="7">
        <f>+'OCTUBRE 2024'!G537+'NOVIEMBRE 2024'!G537+'DICIEMBRE 2024'!G537+'PROD. FIN.'!G537</f>
        <v>0</v>
      </c>
      <c r="H537" s="7">
        <f t="shared" si="18"/>
        <v>608242.84</v>
      </c>
    </row>
    <row r="538" spans="1:8" x14ac:dyDescent="0.3">
      <c r="A538" s="6" t="s">
        <v>1069</v>
      </c>
      <c r="B538" s="6" t="s">
        <v>1070</v>
      </c>
      <c r="C538" s="7">
        <f>+'OCTUBRE 2024'!C538+'NOVIEMBRE 2024'!C538+'DICIEMBRE 2024'!C538+'PROD. FIN.'!C538</f>
        <v>1704959.64</v>
      </c>
      <c r="D538" s="7">
        <f>+'OCTUBRE 2024'!D538+'NOVIEMBRE 2024'!D538+'DICIEMBRE 2024'!D538+'PROD. FIN.'!D538</f>
        <v>0</v>
      </c>
      <c r="E538" s="7">
        <f t="shared" si="17"/>
        <v>1704959.64</v>
      </c>
      <c r="F538" s="7">
        <f>+'OCTUBRE 2024'!F538+'NOVIEMBRE 2024'!F538+'DICIEMBRE 2024'!F538+'PROD. FIN.'!F538</f>
        <v>946828.23</v>
      </c>
      <c r="G538" s="7">
        <f>+'OCTUBRE 2024'!G538+'NOVIEMBRE 2024'!G538+'DICIEMBRE 2024'!G538+'PROD. FIN.'!G538</f>
        <v>0</v>
      </c>
      <c r="H538" s="7">
        <f t="shared" si="18"/>
        <v>946828.23</v>
      </c>
    </row>
    <row r="539" spans="1:8" x14ac:dyDescent="0.3">
      <c r="A539" s="6" t="s">
        <v>1071</v>
      </c>
      <c r="B539" s="6" t="s">
        <v>1072</v>
      </c>
      <c r="C539" s="7">
        <f>+'OCTUBRE 2024'!C539+'NOVIEMBRE 2024'!C539+'DICIEMBRE 2024'!C539+'PROD. FIN.'!C539</f>
        <v>582282.93999999994</v>
      </c>
      <c r="D539" s="7">
        <f>+'OCTUBRE 2024'!D539+'NOVIEMBRE 2024'!D539+'DICIEMBRE 2024'!D539+'PROD. FIN.'!D539</f>
        <v>0</v>
      </c>
      <c r="E539" s="7">
        <f t="shared" si="17"/>
        <v>582282.93999999994</v>
      </c>
      <c r="F539" s="7">
        <f>+'OCTUBRE 2024'!F539+'NOVIEMBRE 2024'!F539+'DICIEMBRE 2024'!F539+'PROD. FIN.'!F539</f>
        <v>634789.4</v>
      </c>
      <c r="G539" s="7">
        <f>+'OCTUBRE 2024'!G539+'NOVIEMBRE 2024'!G539+'DICIEMBRE 2024'!G539+'PROD. FIN.'!G539</f>
        <v>0</v>
      </c>
      <c r="H539" s="7">
        <f t="shared" si="18"/>
        <v>634789.4</v>
      </c>
    </row>
    <row r="540" spans="1:8" x14ac:dyDescent="0.3">
      <c r="A540" s="6" t="s">
        <v>1073</v>
      </c>
      <c r="B540" s="6" t="s">
        <v>1074</v>
      </c>
      <c r="C540" s="7">
        <f>+'OCTUBRE 2024'!C540+'NOVIEMBRE 2024'!C540+'DICIEMBRE 2024'!C540+'PROD. FIN.'!C540</f>
        <v>1562092.84</v>
      </c>
      <c r="D540" s="7">
        <f>+'OCTUBRE 2024'!D540+'NOVIEMBRE 2024'!D540+'DICIEMBRE 2024'!D540+'PROD. FIN.'!D540</f>
        <v>0</v>
      </c>
      <c r="E540" s="7">
        <f t="shared" si="17"/>
        <v>1562092.84</v>
      </c>
      <c r="F540" s="7">
        <f>+'OCTUBRE 2024'!F540+'NOVIEMBRE 2024'!F540+'DICIEMBRE 2024'!F540+'PROD. FIN.'!F540</f>
        <v>817821.1399999999</v>
      </c>
      <c r="G540" s="7">
        <f>+'OCTUBRE 2024'!G540+'NOVIEMBRE 2024'!G540+'DICIEMBRE 2024'!G540+'PROD. FIN.'!G540</f>
        <v>0</v>
      </c>
      <c r="H540" s="7">
        <f t="shared" si="18"/>
        <v>817821.1399999999</v>
      </c>
    </row>
    <row r="541" spans="1:8" x14ac:dyDescent="0.3">
      <c r="A541" s="6" t="s">
        <v>1075</v>
      </c>
      <c r="B541" s="6" t="s">
        <v>1076</v>
      </c>
      <c r="C541" s="7">
        <f>+'OCTUBRE 2024'!C541+'NOVIEMBRE 2024'!C541+'DICIEMBRE 2024'!C541+'PROD. FIN.'!C541</f>
        <v>1468364.65</v>
      </c>
      <c r="D541" s="7">
        <f>+'OCTUBRE 2024'!D541+'NOVIEMBRE 2024'!D541+'DICIEMBRE 2024'!D541+'PROD. FIN.'!D541</f>
        <v>0</v>
      </c>
      <c r="E541" s="7">
        <f t="shared" si="17"/>
        <v>1468364.65</v>
      </c>
      <c r="F541" s="7">
        <f>+'OCTUBRE 2024'!F541+'NOVIEMBRE 2024'!F541+'DICIEMBRE 2024'!F541+'PROD. FIN.'!F541</f>
        <v>751454.67</v>
      </c>
      <c r="G541" s="7">
        <f>+'OCTUBRE 2024'!G541+'NOVIEMBRE 2024'!G541+'DICIEMBRE 2024'!G541+'PROD. FIN.'!G541</f>
        <v>0</v>
      </c>
      <c r="H541" s="7">
        <f t="shared" si="18"/>
        <v>751454.67</v>
      </c>
    </row>
    <row r="542" spans="1:8" x14ac:dyDescent="0.3">
      <c r="A542" s="6" t="s">
        <v>1077</v>
      </c>
      <c r="B542" s="6" t="s">
        <v>1078</v>
      </c>
      <c r="C542" s="7">
        <f>+'OCTUBRE 2024'!C542+'NOVIEMBRE 2024'!C542+'DICIEMBRE 2024'!C542+'PROD. FIN.'!C542</f>
        <v>330461.98</v>
      </c>
      <c r="D542" s="7">
        <f>+'OCTUBRE 2024'!D542+'NOVIEMBRE 2024'!D542+'DICIEMBRE 2024'!D542+'PROD. FIN.'!D542</f>
        <v>0</v>
      </c>
      <c r="E542" s="7">
        <f t="shared" si="17"/>
        <v>330461.98</v>
      </c>
      <c r="F542" s="7">
        <f>+'OCTUBRE 2024'!F542+'NOVIEMBRE 2024'!F542+'DICIEMBRE 2024'!F542+'PROD. FIN.'!F542</f>
        <v>104556.3</v>
      </c>
      <c r="G542" s="7">
        <f>+'OCTUBRE 2024'!G542+'NOVIEMBRE 2024'!G542+'DICIEMBRE 2024'!G542+'PROD. FIN.'!G542</f>
        <v>0</v>
      </c>
      <c r="H542" s="7">
        <f t="shared" si="18"/>
        <v>104556.3</v>
      </c>
    </row>
    <row r="543" spans="1:8" x14ac:dyDescent="0.3">
      <c r="A543" s="6" t="s">
        <v>1079</v>
      </c>
      <c r="B543" s="6" t="s">
        <v>1080</v>
      </c>
      <c r="C543" s="7">
        <f>+'OCTUBRE 2024'!C543+'NOVIEMBRE 2024'!C543+'DICIEMBRE 2024'!C543+'PROD. FIN.'!C543</f>
        <v>1706525.65</v>
      </c>
      <c r="D543" s="7">
        <f>+'OCTUBRE 2024'!D543+'NOVIEMBRE 2024'!D543+'DICIEMBRE 2024'!D543+'PROD. FIN.'!D543</f>
        <v>0</v>
      </c>
      <c r="E543" s="7">
        <f t="shared" si="17"/>
        <v>1706525.65</v>
      </c>
      <c r="F543" s="7">
        <f>+'OCTUBRE 2024'!F543+'NOVIEMBRE 2024'!F543+'DICIEMBRE 2024'!F543+'PROD. FIN.'!F543</f>
        <v>1562522.72</v>
      </c>
      <c r="G543" s="7">
        <f>+'OCTUBRE 2024'!G543+'NOVIEMBRE 2024'!G543+'DICIEMBRE 2024'!G543+'PROD. FIN.'!G543</f>
        <v>0</v>
      </c>
      <c r="H543" s="7">
        <f t="shared" si="18"/>
        <v>1562522.72</v>
      </c>
    </row>
    <row r="544" spans="1:8" x14ac:dyDescent="0.3">
      <c r="A544" s="6" t="s">
        <v>1081</v>
      </c>
      <c r="B544" s="6" t="s">
        <v>1082</v>
      </c>
      <c r="C544" s="7">
        <f>+'OCTUBRE 2024'!C544+'NOVIEMBRE 2024'!C544+'DICIEMBRE 2024'!C544+'PROD. FIN.'!C544</f>
        <v>268445.12</v>
      </c>
      <c r="D544" s="7">
        <f>+'OCTUBRE 2024'!D544+'NOVIEMBRE 2024'!D544+'DICIEMBRE 2024'!D544+'PROD. FIN.'!D544</f>
        <v>0</v>
      </c>
      <c r="E544" s="7">
        <f t="shared" si="17"/>
        <v>268445.12</v>
      </c>
      <c r="F544" s="7">
        <f>+'OCTUBRE 2024'!F544+'NOVIEMBRE 2024'!F544+'DICIEMBRE 2024'!F544+'PROD. FIN.'!F544</f>
        <v>166032.6</v>
      </c>
      <c r="G544" s="7">
        <f>+'OCTUBRE 2024'!G544+'NOVIEMBRE 2024'!G544+'DICIEMBRE 2024'!G544+'PROD. FIN.'!G544</f>
        <v>0</v>
      </c>
      <c r="H544" s="7">
        <f t="shared" si="18"/>
        <v>166032.6</v>
      </c>
    </row>
    <row r="545" spans="1:8" x14ac:dyDescent="0.3">
      <c r="A545" s="6" t="s">
        <v>1083</v>
      </c>
      <c r="B545" s="6" t="s">
        <v>1084</v>
      </c>
      <c r="C545" s="7">
        <f>+'OCTUBRE 2024'!C545+'NOVIEMBRE 2024'!C545+'DICIEMBRE 2024'!C545+'PROD. FIN.'!C545</f>
        <v>729461.8600000001</v>
      </c>
      <c r="D545" s="7">
        <f>+'OCTUBRE 2024'!D545+'NOVIEMBRE 2024'!D545+'DICIEMBRE 2024'!D545+'PROD. FIN.'!D545</f>
        <v>0</v>
      </c>
      <c r="E545" s="7">
        <f t="shared" si="17"/>
        <v>729461.8600000001</v>
      </c>
      <c r="F545" s="7">
        <f>+'OCTUBRE 2024'!F545+'NOVIEMBRE 2024'!F545+'DICIEMBRE 2024'!F545+'PROD. FIN.'!F545</f>
        <v>1478225.6800000002</v>
      </c>
      <c r="G545" s="7">
        <f>+'OCTUBRE 2024'!G545+'NOVIEMBRE 2024'!G545+'DICIEMBRE 2024'!G545+'PROD. FIN.'!G545</f>
        <v>22056</v>
      </c>
      <c r="H545" s="7">
        <f t="shared" si="18"/>
        <v>1456169.6800000002</v>
      </c>
    </row>
    <row r="546" spans="1:8" x14ac:dyDescent="0.3">
      <c r="A546" s="6" t="s">
        <v>1085</v>
      </c>
      <c r="B546" s="6" t="s">
        <v>1086</v>
      </c>
      <c r="C546" s="7">
        <f>+'OCTUBRE 2024'!C546+'NOVIEMBRE 2024'!C546+'DICIEMBRE 2024'!C546+'PROD. FIN.'!C546</f>
        <v>1000623.3899999999</v>
      </c>
      <c r="D546" s="7">
        <f>+'OCTUBRE 2024'!D546+'NOVIEMBRE 2024'!D546+'DICIEMBRE 2024'!D546+'PROD. FIN.'!D546</f>
        <v>0</v>
      </c>
      <c r="E546" s="7">
        <f t="shared" si="17"/>
        <v>1000623.3899999999</v>
      </c>
      <c r="F546" s="7">
        <f>+'OCTUBRE 2024'!F546+'NOVIEMBRE 2024'!F546+'DICIEMBRE 2024'!F546+'PROD. FIN.'!F546</f>
        <v>1938832.2099999997</v>
      </c>
      <c r="G546" s="7">
        <f>+'OCTUBRE 2024'!G546+'NOVIEMBRE 2024'!G546+'DICIEMBRE 2024'!G546+'PROD. FIN.'!G546</f>
        <v>0</v>
      </c>
      <c r="H546" s="7">
        <f t="shared" si="18"/>
        <v>1938832.2099999997</v>
      </c>
    </row>
    <row r="547" spans="1:8" x14ac:dyDescent="0.3">
      <c r="A547" s="6" t="s">
        <v>1087</v>
      </c>
      <c r="B547" s="6" t="s">
        <v>1088</v>
      </c>
      <c r="C547" s="7">
        <f>+'OCTUBRE 2024'!C547+'NOVIEMBRE 2024'!C547+'DICIEMBRE 2024'!C547+'PROD. FIN.'!C547</f>
        <v>601677.12</v>
      </c>
      <c r="D547" s="7">
        <f>+'OCTUBRE 2024'!D547+'NOVIEMBRE 2024'!D547+'DICIEMBRE 2024'!D547+'PROD. FIN.'!D547</f>
        <v>0</v>
      </c>
      <c r="E547" s="7">
        <f t="shared" si="17"/>
        <v>601677.12</v>
      </c>
      <c r="F547" s="7">
        <f>+'OCTUBRE 2024'!F547+'NOVIEMBRE 2024'!F547+'DICIEMBRE 2024'!F547+'PROD. FIN.'!F547</f>
        <v>362803.33</v>
      </c>
      <c r="G547" s="7">
        <f>+'OCTUBRE 2024'!G547+'NOVIEMBRE 2024'!G547+'DICIEMBRE 2024'!G547+'PROD. FIN.'!G547</f>
        <v>0</v>
      </c>
      <c r="H547" s="7">
        <f t="shared" si="18"/>
        <v>362803.33</v>
      </c>
    </row>
    <row r="548" spans="1:8" x14ac:dyDescent="0.3">
      <c r="A548" s="6" t="s">
        <v>1089</v>
      </c>
      <c r="B548" s="6" t="s">
        <v>1090</v>
      </c>
      <c r="C548" s="7">
        <f>+'OCTUBRE 2024'!C548+'NOVIEMBRE 2024'!C548+'DICIEMBRE 2024'!C548+'PROD. FIN.'!C548</f>
        <v>296627.53999999998</v>
      </c>
      <c r="D548" s="7">
        <f>+'OCTUBRE 2024'!D548+'NOVIEMBRE 2024'!D548+'DICIEMBRE 2024'!D548+'PROD. FIN.'!D548</f>
        <v>0</v>
      </c>
      <c r="E548" s="7">
        <f t="shared" si="17"/>
        <v>296627.53999999998</v>
      </c>
      <c r="F548" s="7">
        <f>+'OCTUBRE 2024'!F548+'NOVIEMBRE 2024'!F548+'DICIEMBRE 2024'!F548+'PROD. FIN.'!F548</f>
        <v>206551.06</v>
      </c>
      <c r="G548" s="7">
        <f>+'OCTUBRE 2024'!G548+'NOVIEMBRE 2024'!G548+'DICIEMBRE 2024'!G548+'PROD. FIN.'!G548</f>
        <v>0</v>
      </c>
      <c r="H548" s="7">
        <f t="shared" si="18"/>
        <v>206551.06</v>
      </c>
    </row>
    <row r="549" spans="1:8" x14ac:dyDescent="0.3">
      <c r="A549" s="6" t="s">
        <v>1091</v>
      </c>
      <c r="B549" s="6" t="s">
        <v>1092</v>
      </c>
      <c r="C549" s="7">
        <f>+'OCTUBRE 2024'!C549+'NOVIEMBRE 2024'!C549+'DICIEMBRE 2024'!C549+'PROD. FIN.'!C549</f>
        <v>2686343.15</v>
      </c>
      <c r="D549" s="7">
        <f>+'OCTUBRE 2024'!D549+'NOVIEMBRE 2024'!D549+'DICIEMBRE 2024'!D549+'PROD. FIN.'!D549</f>
        <v>0</v>
      </c>
      <c r="E549" s="7">
        <f t="shared" si="17"/>
        <v>2686343.15</v>
      </c>
      <c r="F549" s="7">
        <f>+'OCTUBRE 2024'!F549+'NOVIEMBRE 2024'!F549+'DICIEMBRE 2024'!F549+'PROD. FIN.'!F549</f>
        <v>1487074.55</v>
      </c>
      <c r="G549" s="7">
        <f>+'OCTUBRE 2024'!G549+'NOVIEMBRE 2024'!G549+'DICIEMBRE 2024'!G549+'PROD. FIN.'!G549</f>
        <v>0</v>
      </c>
      <c r="H549" s="7">
        <f t="shared" si="18"/>
        <v>1487074.55</v>
      </c>
    </row>
    <row r="550" spans="1:8" x14ac:dyDescent="0.3">
      <c r="A550" s="6" t="s">
        <v>1093</v>
      </c>
      <c r="B550" s="6" t="s">
        <v>1094</v>
      </c>
      <c r="C550" s="7">
        <f>+'OCTUBRE 2024'!C550+'NOVIEMBRE 2024'!C550+'DICIEMBRE 2024'!C550+'PROD. FIN.'!C550</f>
        <v>371628.26</v>
      </c>
      <c r="D550" s="7">
        <f>+'OCTUBRE 2024'!D550+'NOVIEMBRE 2024'!D550+'DICIEMBRE 2024'!D550+'PROD. FIN.'!D550</f>
        <v>0</v>
      </c>
      <c r="E550" s="7">
        <f t="shared" si="17"/>
        <v>371628.26</v>
      </c>
      <c r="F550" s="7">
        <f>+'OCTUBRE 2024'!F550+'NOVIEMBRE 2024'!F550+'DICIEMBRE 2024'!F550+'PROD. FIN.'!F550</f>
        <v>240316.46</v>
      </c>
      <c r="G550" s="7">
        <f>+'OCTUBRE 2024'!G550+'NOVIEMBRE 2024'!G550+'DICIEMBRE 2024'!G550+'PROD. FIN.'!G550</f>
        <v>0</v>
      </c>
      <c r="H550" s="7">
        <f t="shared" si="18"/>
        <v>240316.46</v>
      </c>
    </row>
    <row r="551" spans="1:8" x14ac:dyDescent="0.3">
      <c r="A551" s="6" t="s">
        <v>1095</v>
      </c>
      <c r="B551" s="6" t="s">
        <v>1096</v>
      </c>
      <c r="C551" s="7">
        <f>+'OCTUBRE 2024'!C551+'NOVIEMBRE 2024'!C551+'DICIEMBRE 2024'!C551+'PROD. FIN.'!C551</f>
        <v>1281225.8700000001</v>
      </c>
      <c r="D551" s="7">
        <f>+'OCTUBRE 2024'!D551+'NOVIEMBRE 2024'!D551+'DICIEMBRE 2024'!D551+'PROD. FIN.'!D551</f>
        <v>0</v>
      </c>
      <c r="E551" s="7">
        <f t="shared" si="17"/>
        <v>1281225.8700000001</v>
      </c>
      <c r="F551" s="7">
        <f>+'OCTUBRE 2024'!F551+'NOVIEMBRE 2024'!F551+'DICIEMBRE 2024'!F551+'PROD. FIN.'!F551</f>
        <v>2351701.4899999998</v>
      </c>
      <c r="G551" s="7">
        <f>+'OCTUBRE 2024'!G551+'NOVIEMBRE 2024'!G551+'DICIEMBRE 2024'!G551+'PROD. FIN.'!G551</f>
        <v>0</v>
      </c>
      <c r="H551" s="7">
        <f t="shared" si="18"/>
        <v>2351701.4899999998</v>
      </c>
    </row>
    <row r="552" spans="1:8" x14ac:dyDescent="0.3">
      <c r="A552" s="6" t="s">
        <v>1097</v>
      </c>
      <c r="B552" s="6" t="s">
        <v>1098</v>
      </c>
      <c r="C552" s="7">
        <f>+'OCTUBRE 2024'!C552+'NOVIEMBRE 2024'!C552+'DICIEMBRE 2024'!C552+'PROD. FIN.'!C552</f>
        <v>1332440.28</v>
      </c>
      <c r="D552" s="7">
        <f>+'OCTUBRE 2024'!D552+'NOVIEMBRE 2024'!D552+'DICIEMBRE 2024'!D552+'PROD. FIN.'!D552</f>
        <v>0</v>
      </c>
      <c r="E552" s="7">
        <f t="shared" si="17"/>
        <v>1332440.28</v>
      </c>
      <c r="F552" s="7">
        <f>+'OCTUBRE 2024'!F552+'NOVIEMBRE 2024'!F552+'DICIEMBRE 2024'!F552+'PROD. FIN.'!F552</f>
        <v>1488471.72</v>
      </c>
      <c r="G552" s="7">
        <f>+'OCTUBRE 2024'!G552+'NOVIEMBRE 2024'!G552+'DICIEMBRE 2024'!G552+'PROD. FIN.'!G552</f>
        <v>0</v>
      </c>
      <c r="H552" s="7">
        <f t="shared" si="18"/>
        <v>1488471.72</v>
      </c>
    </row>
    <row r="553" spans="1:8" x14ac:dyDescent="0.3">
      <c r="A553" s="6" t="s">
        <v>1099</v>
      </c>
      <c r="B553" s="6" t="s">
        <v>1100</v>
      </c>
      <c r="C553" s="7">
        <f>+'OCTUBRE 2024'!C553+'NOVIEMBRE 2024'!C553+'DICIEMBRE 2024'!C553+'PROD. FIN.'!C553</f>
        <v>467668.16000000003</v>
      </c>
      <c r="D553" s="7">
        <f>+'OCTUBRE 2024'!D553+'NOVIEMBRE 2024'!D553+'DICIEMBRE 2024'!D553+'PROD. FIN.'!D553</f>
        <v>0</v>
      </c>
      <c r="E553" s="7">
        <f t="shared" si="17"/>
        <v>467668.16000000003</v>
      </c>
      <c r="F553" s="7">
        <f>+'OCTUBRE 2024'!F553+'NOVIEMBRE 2024'!F553+'DICIEMBRE 2024'!F553+'PROD. FIN.'!F553</f>
        <v>234029.11999999997</v>
      </c>
      <c r="G553" s="7">
        <f>+'OCTUBRE 2024'!G553+'NOVIEMBRE 2024'!G553+'DICIEMBRE 2024'!G553+'PROD. FIN.'!G553</f>
        <v>0</v>
      </c>
      <c r="H553" s="7">
        <f t="shared" si="18"/>
        <v>234029.11999999997</v>
      </c>
    </row>
    <row r="554" spans="1:8" x14ac:dyDescent="0.3">
      <c r="A554" s="6" t="s">
        <v>1101</v>
      </c>
      <c r="B554" s="6" t="s">
        <v>1102</v>
      </c>
      <c r="C554" s="7">
        <f>+'OCTUBRE 2024'!C554+'NOVIEMBRE 2024'!C554+'DICIEMBRE 2024'!C554+'PROD. FIN.'!C554</f>
        <v>557831.43999999994</v>
      </c>
      <c r="D554" s="7">
        <f>+'OCTUBRE 2024'!D554+'NOVIEMBRE 2024'!D554+'DICIEMBRE 2024'!D554+'PROD. FIN.'!D554</f>
        <v>0</v>
      </c>
      <c r="E554" s="7">
        <f t="shared" si="17"/>
        <v>557831.43999999994</v>
      </c>
      <c r="F554" s="7">
        <f>+'OCTUBRE 2024'!F554+'NOVIEMBRE 2024'!F554+'DICIEMBRE 2024'!F554+'PROD. FIN.'!F554</f>
        <v>456414.98</v>
      </c>
      <c r="G554" s="7">
        <f>+'OCTUBRE 2024'!G554+'NOVIEMBRE 2024'!G554+'DICIEMBRE 2024'!G554+'PROD. FIN.'!G554</f>
        <v>0</v>
      </c>
      <c r="H554" s="7">
        <f t="shared" si="18"/>
        <v>456414.98</v>
      </c>
    </row>
    <row r="555" spans="1:8" x14ac:dyDescent="0.3">
      <c r="A555" s="6" t="s">
        <v>1103</v>
      </c>
      <c r="B555" s="6" t="s">
        <v>1104</v>
      </c>
      <c r="C555" s="7">
        <f>+'OCTUBRE 2024'!C555+'NOVIEMBRE 2024'!C555+'DICIEMBRE 2024'!C555+'PROD. FIN.'!C555</f>
        <v>3084427.2199999997</v>
      </c>
      <c r="D555" s="7">
        <f>+'OCTUBRE 2024'!D555+'NOVIEMBRE 2024'!D555+'DICIEMBRE 2024'!D555+'PROD. FIN.'!D555</f>
        <v>0</v>
      </c>
      <c r="E555" s="7">
        <f t="shared" si="17"/>
        <v>3084427.2199999997</v>
      </c>
      <c r="F555" s="7">
        <f>+'OCTUBRE 2024'!F555+'NOVIEMBRE 2024'!F555+'DICIEMBRE 2024'!F555+'PROD. FIN.'!F555</f>
        <v>2669794.81</v>
      </c>
      <c r="G555" s="7">
        <f>+'OCTUBRE 2024'!G555+'NOVIEMBRE 2024'!G555+'DICIEMBRE 2024'!G555+'PROD. FIN.'!G555</f>
        <v>0</v>
      </c>
      <c r="H555" s="7">
        <f t="shared" si="18"/>
        <v>2669794.81</v>
      </c>
    </row>
    <row r="556" spans="1:8" x14ac:dyDescent="0.3">
      <c r="A556" s="6" t="s">
        <v>1105</v>
      </c>
      <c r="B556" s="6" t="s">
        <v>1106</v>
      </c>
      <c r="C556" s="7">
        <f>+'OCTUBRE 2024'!C556+'NOVIEMBRE 2024'!C556+'DICIEMBRE 2024'!C556+'PROD. FIN.'!C556</f>
        <v>971282.2699999999</v>
      </c>
      <c r="D556" s="7">
        <f>+'OCTUBRE 2024'!D556+'NOVIEMBRE 2024'!D556+'DICIEMBRE 2024'!D556+'PROD. FIN.'!D556</f>
        <v>0</v>
      </c>
      <c r="E556" s="7">
        <f t="shared" si="17"/>
        <v>971282.2699999999</v>
      </c>
      <c r="F556" s="7">
        <f>+'OCTUBRE 2024'!F556+'NOVIEMBRE 2024'!F556+'DICIEMBRE 2024'!F556+'PROD. FIN.'!F556</f>
        <v>1342232.6400000001</v>
      </c>
      <c r="G556" s="7">
        <f>+'OCTUBRE 2024'!G556+'NOVIEMBRE 2024'!G556+'DICIEMBRE 2024'!G556+'PROD. FIN.'!G556</f>
        <v>0</v>
      </c>
      <c r="H556" s="7">
        <f t="shared" si="18"/>
        <v>1342232.6400000001</v>
      </c>
    </row>
    <row r="557" spans="1:8" x14ac:dyDescent="0.3">
      <c r="A557" s="6" t="s">
        <v>1107</v>
      </c>
      <c r="B557" s="6" t="s">
        <v>1108</v>
      </c>
      <c r="C557" s="7">
        <f>+'OCTUBRE 2024'!C557+'NOVIEMBRE 2024'!C557+'DICIEMBRE 2024'!C557+'PROD. FIN.'!C557</f>
        <v>2813891.19</v>
      </c>
      <c r="D557" s="7">
        <f>+'OCTUBRE 2024'!D557+'NOVIEMBRE 2024'!D557+'DICIEMBRE 2024'!D557+'PROD. FIN.'!D557</f>
        <v>0</v>
      </c>
      <c r="E557" s="7">
        <f t="shared" si="17"/>
        <v>2813891.19</v>
      </c>
      <c r="F557" s="7">
        <f>+'OCTUBRE 2024'!F557+'NOVIEMBRE 2024'!F557+'DICIEMBRE 2024'!F557+'PROD. FIN.'!F557</f>
        <v>7045091.3099999987</v>
      </c>
      <c r="G557" s="7">
        <f>+'OCTUBRE 2024'!G557+'NOVIEMBRE 2024'!G557+'DICIEMBRE 2024'!G557+'PROD. FIN.'!G557</f>
        <v>0</v>
      </c>
      <c r="H557" s="7">
        <f t="shared" si="18"/>
        <v>7045091.3099999987</v>
      </c>
    </row>
    <row r="558" spans="1:8" x14ac:dyDescent="0.3">
      <c r="A558" s="6" t="s">
        <v>1109</v>
      </c>
      <c r="B558" s="6" t="s">
        <v>1110</v>
      </c>
      <c r="C558" s="7">
        <f>+'OCTUBRE 2024'!C558+'NOVIEMBRE 2024'!C558+'DICIEMBRE 2024'!C558+'PROD. FIN.'!C558</f>
        <v>303315.67000000004</v>
      </c>
      <c r="D558" s="7">
        <f>+'OCTUBRE 2024'!D558+'NOVIEMBRE 2024'!D558+'DICIEMBRE 2024'!D558+'PROD. FIN.'!D558</f>
        <v>0</v>
      </c>
      <c r="E558" s="7">
        <f t="shared" si="17"/>
        <v>303315.67000000004</v>
      </c>
      <c r="F558" s="7">
        <f>+'OCTUBRE 2024'!F558+'NOVIEMBRE 2024'!F558+'DICIEMBRE 2024'!F558+'PROD. FIN.'!F558</f>
        <v>95474.58</v>
      </c>
      <c r="G558" s="7">
        <f>+'OCTUBRE 2024'!G558+'NOVIEMBRE 2024'!G558+'DICIEMBRE 2024'!G558+'PROD. FIN.'!G558</f>
        <v>0</v>
      </c>
      <c r="H558" s="7">
        <f t="shared" si="18"/>
        <v>95474.58</v>
      </c>
    </row>
    <row r="559" spans="1:8" x14ac:dyDescent="0.3">
      <c r="A559" s="6" t="s">
        <v>1111</v>
      </c>
      <c r="B559" s="6" t="s">
        <v>1112</v>
      </c>
      <c r="C559" s="7">
        <f>+'OCTUBRE 2024'!C559+'NOVIEMBRE 2024'!C559+'DICIEMBRE 2024'!C559+'PROD. FIN.'!C559</f>
        <v>1307714.98</v>
      </c>
      <c r="D559" s="7">
        <f>+'OCTUBRE 2024'!D559+'NOVIEMBRE 2024'!D559+'DICIEMBRE 2024'!D559+'PROD. FIN.'!D559</f>
        <v>0</v>
      </c>
      <c r="E559" s="7">
        <f t="shared" si="17"/>
        <v>1307714.98</v>
      </c>
      <c r="F559" s="7">
        <f>+'OCTUBRE 2024'!F559+'NOVIEMBRE 2024'!F559+'DICIEMBRE 2024'!F559+'PROD. FIN.'!F559</f>
        <v>2809979.4</v>
      </c>
      <c r="G559" s="7">
        <f>+'OCTUBRE 2024'!G559+'NOVIEMBRE 2024'!G559+'DICIEMBRE 2024'!G559+'PROD. FIN.'!G559</f>
        <v>0</v>
      </c>
      <c r="H559" s="7">
        <f t="shared" si="18"/>
        <v>2809979.4</v>
      </c>
    </row>
    <row r="560" spans="1:8" x14ac:dyDescent="0.3">
      <c r="A560" s="6" t="s">
        <v>1113</v>
      </c>
      <c r="B560" s="6" t="s">
        <v>1114</v>
      </c>
      <c r="C560" s="7">
        <f>+'OCTUBRE 2024'!C560+'NOVIEMBRE 2024'!C560+'DICIEMBRE 2024'!C560+'PROD. FIN.'!C560</f>
        <v>1925481.87</v>
      </c>
      <c r="D560" s="7">
        <f>+'OCTUBRE 2024'!D560+'NOVIEMBRE 2024'!D560+'DICIEMBRE 2024'!D560+'PROD. FIN.'!D560</f>
        <v>0</v>
      </c>
      <c r="E560" s="7">
        <f t="shared" si="17"/>
        <v>1925481.87</v>
      </c>
      <c r="F560" s="7">
        <f>+'OCTUBRE 2024'!F560+'NOVIEMBRE 2024'!F560+'DICIEMBRE 2024'!F560+'PROD. FIN.'!F560</f>
        <v>1374833.72</v>
      </c>
      <c r="G560" s="7">
        <f>+'OCTUBRE 2024'!G560+'NOVIEMBRE 2024'!G560+'DICIEMBRE 2024'!G560+'PROD. FIN.'!G560</f>
        <v>0</v>
      </c>
      <c r="H560" s="7">
        <f t="shared" si="18"/>
        <v>1374833.72</v>
      </c>
    </row>
    <row r="561" spans="1:8" x14ac:dyDescent="0.3">
      <c r="A561" s="6" t="s">
        <v>1115</v>
      </c>
      <c r="B561" s="6" t="s">
        <v>1116</v>
      </c>
      <c r="C561" s="7">
        <f>+'OCTUBRE 2024'!C561+'NOVIEMBRE 2024'!C561+'DICIEMBRE 2024'!C561+'PROD. FIN.'!C561</f>
        <v>674796.92999999993</v>
      </c>
      <c r="D561" s="7">
        <f>+'OCTUBRE 2024'!D561+'NOVIEMBRE 2024'!D561+'DICIEMBRE 2024'!D561+'PROD. FIN.'!D561</f>
        <v>0</v>
      </c>
      <c r="E561" s="7">
        <f t="shared" si="17"/>
        <v>674796.92999999993</v>
      </c>
      <c r="F561" s="7">
        <f>+'OCTUBRE 2024'!F561+'NOVIEMBRE 2024'!F561+'DICIEMBRE 2024'!F561+'PROD. FIN.'!F561</f>
        <v>796164.72000000009</v>
      </c>
      <c r="G561" s="7">
        <f>+'OCTUBRE 2024'!G561+'NOVIEMBRE 2024'!G561+'DICIEMBRE 2024'!G561+'PROD. FIN.'!G561</f>
        <v>0</v>
      </c>
      <c r="H561" s="7">
        <f t="shared" si="18"/>
        <v>796164.72000000009</v>
      </c>
    </row>
    <row r="562" spans="1:8" x14ac:dyDescent="0.3">
      <c r="A562" s="6" t="s">
        <v>1117</v>
      </c>
      <c r="B562" s="6" t="s">
        <v>1118</v>
      </c>
      <c r="C562" s="7">
        <f>+'OCTUBRE 2024'!C562+'NOVIEMBRE 2024'!C562+'DICIEMBRE 2024'!C562+'PROD. FIN.'!C562</f>
        <v>230175.35999999999</v>
      </c>
      <c r="D562" s="7">
        <f>+'OCTUBRE 2024'!D562+'NOVIEMBRE 2024'!D562+'DICIEMBRE 2024'!D562+'PROD. FIN.'!D562</f>
        <v>0</v>
      </c>
      <c r="E562" s="7">
        <f t="shared" si="17"/>
        <v>230175.35999999999</v>
      </c>
      <c r="F562" s="7">
        <f>+'OCTUBRE 2024'!F562+'NOVIEMBRE 2024'!F562+'DICIEMBRE 2024'!F562+'PROD. FIN.'!F562</f>
        <v>71256.639999999999</v>
      </c>
      <c r="G562" s="7">
        <f>+'OCTUBRE 2024'!G562+'NOVIEMBRE 2024'!G562+'DICIEMBRE 2024'!G562+'PROD. FIN.'!G562</f>
        <v>0</v>
      </c>
      <c r="H562" s="7">
        <f t="shared" si="18"/>
        <v>71256.639999999999</v>
      </c>
    </row>
    <row r="563" spans="1:8" x14ac:dyDescent="0.3">
      <c r="A563" s="6" t="s">
        <v>1119</v>
      </c>
      <c r="B563" s="6" t="s">
        <v>1120</v>
      </c>
      <c r="C563" s="7">
        <f>+'OCTUBRE 2024'!C563+'NOVIEMBRE 2024'!C563+'DICIEMBRE 2024'!C563+'PROD. FIN.'!C563</f>
        <v>1575999.9000000001</v>
      </c>
      <c r="D563" s="7">
        <f>+'OCTUBRE 2024'!D563+'NOVIEMBRE 2024'!D563+'DICIEMBRE 2024'!D563+'PROD. FIN.'!D563</f>
        <v>0</v>
      </c>
      <c r="E563" s="7">
        <f t="shared" si="17"/>
        <v>1575999.9000000001</v>
      </c>
      <c r="F563" s="7">
        <f>+'OCTUBRE 2024'!F563+'NOVIEMBRE 2024'!F563+'DICIEMBRE 2024'!F563+'PROD. FIN.'!F563</f>
        <v>3386319.74</v>
      </c>
      <c r="G563" s="7">
        <f>+'OCTUBRE 2024'!G563+'NOVIEMBRE 2024'!G563+'DICIEMBRE 2024'!G563+'PROD. FIN.'!G563</f>
        <v>0</v>
      </c>
      <c r="H563" s="7">
        <f t="shared" si="18"/>
        <v>3386319.74</v>
      </c>
    </row>
    <row r="564" spans="1:8" x14ac:dyDescent="0.3">
      <c r="A564" s="6" t="s">
        <v>1121</v>
      </c>
      <c r="B564" s="6" t="s">
        <v>1122</v>
      </c>
      <c r="C564" s="7">
        <f>+'OCTUBRE 2024'!C564+'NOVIEMBRE 2024'!C564+'DICIEMBRE 2024'!C564+'PROD. FIN.'!C564</f>
        <v>435615.02</v>
      </c>
      <c r="D564" s="7">
        <f>+'OCTUBRE 2024'!D564+'NOVIEMBRE 2024'!D564+'DICIEMBRE 2024'!D564+'PROD. FIN.'!D564</f>
        <v>0</v>
      </c>
      <c r="E564" s="7">
        <f t="shared" si="17"/>
        <v>435615.02</v>
      </c>
      <c r="F564" s="7">
        <f>+'OCTUBRE 2024'!F564+'NOVIEMBRE 2024'!F564+'DICIEMBRE 2024'!F564+'PROD. FIN.'!F564</f>
        <v>320421.94000000006</v>
      </c>
      <c r="G564" s="7">
        <f>+'OCTUBRE 2024'!G564+'NOVIEMBRE 2024'!G564+'DICIEMBRE 2024'!G564+'PROD. FIN.'!G564</f>
        <v>0</v>
      </c>
      <c r="H564" s="7">
        <f t="shared" si="18"/>
        <v>320421.94000000006</v>
      </c>
    </row>
    <row r="565" spans="1:8" x14ac:dyDescent="0.3">
      <c r="A565" s="6" t="s">
        <v>1123</v>
      </c>
      <c r="B565" s="6" t="s">
        <v>1124</v>
      </c>
      <c r="C565" s="7">
        <f>+'OCTUBRE 2024'!C565+'NOVIEMBRE 2024'!C565+'DICIEMBRE 2024'!C565+'PROD. FIN.'!C565</f>
        <v>4874541.32</v>
      </c>
      <c r="D565" s="7">
        <f>+'OCTUBRE 2024'!D565+'NOVIEMBRE 2024'!D565+'DICIEMBRE 2024'!D565+'PROD. FIN.'!D565</f>
        <v>0</v>
      </c>
      <c r="E565" s="7">
        <f t="shared" si="17"/>
        <v>4874541.32</v>
      </c>
      <c r="F565" s="7">
        <f>+'OCTUBRE 2024'!F565+'NOVIEMBRE 2024'!F565+'DICIEMBRE 2024'!F565+'PROD. FIN.'!F565</f>
        <v>5371492.0800000001</v>
      </c>
      <c r="G565" s="7">
        <f>+'OCTUBRE 2024'!G565+'NOVIEMBRE 2024'!G565+'DICIEMBRE 2024'!G565+'PROD. FIN.'!G565</f>
        <v>0</v>
      </c>
      <c r="H565" s="7">
        <f t="shared" si="18"/>
        <v>5371492.0800000001</v>
      </c>
    </row>
    <row r="566" spans="1:8" x14ac:dyDescent="0.3">
      <c r="A566" s="6" t="s">
        <v>1125</v>
      </c>
      <c r="B566" s="6" t="s">
        <v>1126</v>
      </c>
      <c r="C566" s="7">
        <f>+'OCTUBRE 2024'!C566+'NOVIEMBRE 2024'!C566+'DICIEMBRE 2024'!C566+'PROD. FIN.'!C566</f>
        <v>2007064.3099999998</v>
      </c>
      <c r="D566" s="7">
        <f>+'OCTUBRE 2024'!D566+'NOVIEMBRE 2024'!D566+'DICIEMBRE 2024'!D566+'PROD. FIN.'!D566</f>
        <v>0</v>
      </c>
      <c r="E566" s="7">
        <f t="shared" si="17"/>
        <v>2007064.3099999998</v>
      </c>
      <c r="F566" s="7">
        <f>+'OCTUBRE 2024'!F566+'NOVIEMBRE 2024'!F566+'DICIEMBRE 2024'!F566+'PROD. FIN.'!F566</f>
        <v>1505936.59</v>
      </c>
      <c r="G566" s="7">
        <f>+'OCTUBRE 2024'!G566+'NOVIEMBRE 2024'!G566+'DICIEMBRE 2024'!G566+'PROD. FIN.'!G566</f>
        <v>0</v>
      </c>
      <c r="H566" s="7">
        <f t="shared" si="18"/>
        <v>1505936.59</v>
      </c>
    </row>
    <row r="567" spans="1:8" x14ac:dyDescent="0.3">
      <c r="A567" s="6" t="s">
        <v>1127</v>
      </c>
      <c r="B567" s="6" t="s">
        <v>1128</v>
      </c>
      <c r="C567" s="7">
        <f>+'OCTUBRE 2024'!C567+'NOVIEMBRE 2024'!C567+'DICIEMBRE 2024'!C567+'PROD. FIN.'!C567</f>
        <v>1075180.6000000001</v>
      </c>
      <c r="D567" s="7">
        <f>+'OCTUBRE 2024'!D567+'NOVIEMBRE 2024'!D567+'DICIEMBRE 2024'!D567+'PROD. FIN.'!D567</f>
        <v>0</v>
      </c>
      <c r="E567" s="7">
        <f t="shared" si="17"/>
        <v>1075180.6000000001</v>
      </c>
      <c r="F567" s="7">
        <f>+'OCTUBRE 2024'!F567+'NOVIEMBRE 2024'!F567+'DICIEMBRE 2024'!F567+'PROD. FIN.'!F567</f>
        <v>687882.59000000008</v>
      </c>
      <c r="G567" s="7">
        <f>+'OCTUBRE 2024'!G567+'NOVIEMBRE 2024'!G567+'DICIEMBRE 2024'!G567+'PROD. FIN.'!G567</f>
        <v>0</v>
      </c>
      <c r="H567" s="7">
        <f t="shared" si="18"/>
        <v>687882.59000000008</v>
      </c>
    </row>
    <row r="568" spans="1:8" x14ac:dyDescent="0.3">
      <c r="A568" s="6" t="s">
        <v>1129</v>
      </c>
      <c r="B568" s="6" t="s">
        <v>1130</v>
      </c>
      <c r="C568" s="7">
        <f>+'OCTUBRE 2024'!C568+'NOVIEMBRE 2024'!C568+'DICIEMBRE 2024'!C568+'PROD. FIN.'!C568</f>
        <v>373561.36</v>
      </c>
      <c r="D568" s="7">
        <f>+'OCTUBRE 2024'!D568+'NOVIEMBRE 2024'!D568+'DICIEMBRE 2024'!D568+'PROD. FIN.'!D568</f>
        <v>0</v>
      </c>
      <c r="E568" s="7">
        <f t="shared" si="17"/>
        <v>373561.36</v>
      </c>
      <c r="F568" s="7">
        <f>+'OCTUBRE 2024'!F568+'NOVIEMBRE 2024'!F568+'DICIEMBRE 2024'!F568+'PROD. FIN.'!F568</f>
        <v>391678.58</v>
      </c>
      <c r="G568" s="7">
        <f>+'OCTUBRE 2024'!G568+'NOVIEMBRE 2024'!G568+'DICIEMBRE 2024'!G568+'PROD. FIN.'!G568</f>
        <v>0</v>
      </c>
      <c r="H568" s="7">
        <f t="shared" si="18"/>
        <v>391678.58</v>
      </c>
    </row>
    <row r="569" spans="1:8" x14ac:dyDescent="0.3">
      <c r="A569" s="6" t="s">
        <v>1131</v>
      </c>
      <c r="B569" s="6" t="s">
        <v>1132</v>
      </c>
      <c r="C569" s="7">
        <f>+'OCTUBRE 2024'!C569+'NOVIEMBRE 2024'!C569+'DICIEMBRE 2024'!C569+'PROD. FIN.'!C569</f>
        <v>548342.70000000007</v>
      </c>
      <c r="D569" s="7">
        <f>+'OCTUBRE 2024'!D569+'NOVIEMBRE 2024'!D569+'DICIEMBRE 2024'!D569+'PROD. FIN.'!D569</f>
        <v>0</v>
      </c>
      <c r="E569" s="7">
        <f t="shared" si="17"/>
        <v>548342.70000000007</v>
      </c>
      <c r="F569" s="7">
        <f>+'OCTUBRE 2024'!F569+'NOVIEMBRE 2024'!F569+'DICIEMBRE 2024'!F569+'PROD. FIN.'!F569</f>
        <v>289916.67</v>
      </c>
      <c r="G569" s="7">
        <f>+'OCTUBRE 2024'!G569+'NOVIEMBRE 2024'!G569+'DICIEMBRE 2024'!G569+'PROD. FIN.'!G569</f>
        <v>0</v>
      </c>
      <c r="H569" s="7">
        <f t="shared" si="18"/>
        <v>289916.67</v>
      </c>
    </row>
    <row r="570" spans="1:8" x14ac:dyDescent="0.3">
      <c r="A570" s="6" t="s">
        <v>1133</v>
      </c>
      <c r="B570" s="6" t="s">
        <v>1134</v>
      </c>
      <c r="C570" s="7">
        <f>+'OCTUBRE 2024'!C570+'NOVIEMBRE 2024'!C570+'DICIEMBRE 2024'!C570+'PROD. FIN.'!C570</f>
        <v>615277.48</v>
      </c>
      <c r="D570" s="7">
        <f>+'OCTUBRE 2024'!D570+'NOVIEMBRE 2024'!D570+'DICIEMBRE 2024'!D570+'PROD. FIN.'!D570</f>
        <v>0</v>
      </c>
      <c r="E570" s="7">
        <f t="shared" si="17"/>
        <v>615277.48</v>
      </c>
      <c r="F570" s="7">
        <f>+'OCTUBRE 2024'!F570+'NOVIEMBRE 2024'!F570+'DICIEMBRE 2024'!F570+'PROD. FIN.'!F570</f>
        <v>278273.44</v>
      </c>
      <c r="G570" s="7">
        <f>+'OCTUBRE 2024'!G570+'NOVIEMBRE 2024'!G570+'DICIEMBRE 2024'!G570+'PROD. FIN.'!G570</f>
        <v>0</v>
      </c>
      <c r="H570" s="7">
        <f t="shared" si="18"/>
        <v>278273.44</v>
      </c>
    </row>
    <row r="571" spans="1:8" x14ac:dyDescent="0.3">
      <c r="A571" s="6" t="s">
        <v>1135</v>
      </c>
      <c r="B571" s="6" t="s">
        <v>1136</v>
      </c>
      <c r="C571" s="7">
        <f>+'OCTUBRE 2024'!C571+'NOVIEMBRE 2024'!C571+'DICIEMBRE 2024'!C571+'PROD. FIN.'!C571</f>
        <v>7596301.8200000003</v>
      </c>
      <c r="D571" s="7">
        <f>+'OCTUBRE 2024'!D571+'NOVIEMBRE 2024'!D571+'DICIEMBRE 2024'!D571+'PROD. FIN.'!D571</f>
        <v>0</v>
      </c>
      <c r="E571" s="7">
        <f t="shared" si="17"/>
        <v>7596301.8200000003</v>
      </c>
      <c r="F571" s="7">
        <f>+'OCTUBRE 2024'!F571+'NOVIEMBRE 2024'!F571+'DICIEMBRE 2024'!F571+'PROD. FIN.'!F571</f>
        <v>10819829.51</v>
      </c>
      <c r="G571" s="7">
        <f>+'OCTUBRE 2024'!G571+'NOVIEMBRE 2024'!G571+'DICIEMBRE 2024'!G571+'PROD. FIN.'!G571</f>
        <v>0</v>
      </c>
      <c r="H571" s="7">
        <f t="shared" si="18"/>
        <v>10819829.51</v>
      </c>
    </row>
    <row r="572" spans="1:8" x14ac:dyDescent="0.3">
      <c r="A572" s="6" t="s">
        <v>1137</v>
      </c>
      <c r="B572" s="6" t="s">
        <v>1138</v>
      </c>
      <c r="C572" s="7">
        <f>+'OCTUBRE 2024'!C572+'NOVIEMBRE 2024'!C572+'DICIEMBRE 2024'!C572+'PROD. FIN.'!C572</f>
        <v>1138712.17</v>
      </c>
      <c r="D572" s="7">
        <f>+'OCTUBRE 2024'!D572+'NOVIEMBRE 2024'!D572+'DICIEMBRE 2024'!D572+'PROD. FIN.'!D572</f>
        <v>0</v>
      </c>
      <c r="E572" s="7">
        <f t="shared" si="17"/>
        <v>1138712.17</v>
      </c>
      <c r="F572" s="7">
        <f>+'OCTUBRE 2024'!F572+'NOVIEMBRE 2024'!F572+'DICIEMBRE 2024'!F572+'PROD. FIN.'!F572</f>
        <v>732126.91</v>
      </c>
      <c r="G572" s="7">
        <f>+'OCTUBRE 2024'!G572+'NOVIEMBRE 2024'!G572+'DICIEMBRE 2024'!G572+'PROD. FIN.'!G572</f>
        <v>0</v>
      </c>
      <c r="H572" s="7">
        <f t="shared" si="18"/>
        <v>732126.91</v>
      </c>
    </row>
    <row r="573" spans="1:8" x14ac:dyDescent="0.3">
      <c r="A573" s="6" t="s">
        <v>1139</v>
      </c>
      <c r="B573" s="6" t="s">
        <v>1140</v>
      </c>
      <c r="C573" s="7">
        <f>+'OCTUBRE 2024'!C573+'NOVIEMBRE 2024'!C573+'DICIEMBRE 2024'!C573+'PROD. FIN.'!C573</f>
        <v>1143109.79</v>
      </c>
      <c r="D573" s="7">
        <f>+'OCTUBRE 2024'!D573+'NOVIEMBRE 2024'!D573+'DICIEMBRE 2024'!D573+'PROD. FIN.'!D573</f>
        <v>0</v>
      </c>
      <c r="E573" s="7">
        <f t="shared" si="17"/>
        <v>1143109.79</v>
      </c>
      <c r="F573" s="7">
        <f>+'OCTUBRE 2024'!F573+'NOVIEMBRE 2024'!F573+'DICIEMBRE 2024'!F573+'PROD. FIN.'!F573</f>
        <v>787548.72</v>
      </c>
      <c r="G573" s="7">
        <f>+'OCTUBRE 2024'!G573+'NOVIEMBRE 2024'!G573+'DICIEMBRE 2024'!G573+'PROD. FIN.'!G573</f>
        <v>0</v>
      </c>
      <c r="H573" s="7">
        <f t="shared" si="18"/>
        <v>787548.72</v>
      </c>
    </row>
    <row r="574" spans="1:8" x14ac:dyDescent="0.3">
      <c r="A574" s="6" t="s">
        <v>1141</v>
      </c>
      <c r="B574" s="6" t="s">
        <v>1142</v>
      </c>
      <c r="C574" s="7">
        <f>+'OCTUBRE 2024'!C574+'NOVIEMBRE 2024'!C574+'DICIEMBRE 2024'!C574+'PROD. FIN.'!C574</f>
        <v>604163.03</v>
      </c>
      <c r="D574" s="7">
        <f>+'OCTUBRE 2024'!D574+'NOVIEMBRE 2024'!D574+'DICIEMBRE 2024'!D574+'PROD. FIN.'!D574</f>
        <v>0</v>
      </c>
      <c r="E574" s="7">
        <f t="shared" si="17"/>
        <v>604163.03</v>
      </c>
      <c r="F574" s="7">
        <f>+'OCTUBRE 2024'!F574+'NOVIEMBRE 2024'!F574+'DICIEMBRE 2024'!F574+'PROD. FIN.'!F574</f>
        <v>394705.83</v>
      </c>
      <c r="G574" s="7">
        <f>+'OCTUBRE 2024'!G574+'NOVIEMBRE 2024'!G574+'DICIEMBRE 2024'!G574+'PROD. FIN.'!G574</f>
        <v>0</v>
      </c>
      <c r="H574" s="7">
        <f t="shared" si="18"/>
        <v>394705.83</v>
      </c>
    </row>
    <row r="575" spans="1:8" x14ac:dyDescent="0.3">
      <c r="A575" s="6" t="s">
        <v>1143</v>
      </c>
      <c r="B575" s="6" t="s">
        <v>1144</v>
      </c>
      <c r="C575" s="7">
        <f>+'OCTUBRE 2024'!C575+'NOVIEMBRE 2024'!C575+'DICIEMBRE 2024'!C575+'PROD. FIN.'!C575</f>
        <v>649962.72</v>
      </c>
      <c r="D575" s="7">
        <f>+'OCTUBRE 2024'!D575+'NOVIEMBRE 2024'!D575+'DICIEMBRE 2024'!D575+'PROD. FIN.'!D575</f>
        <v>0</v>
      </c>
      <c r="E575" s="7">
        <f t="shared" si="17"/>
        <v>649962.72</v>
      </c>
      <c r="F575" s="7">
        <f>+'OCTUBRE 2024'!F575+'NOVIEMBRE 2024'!F575+'DICIEMBRE 2024'!F575+'PROD. FIN.'!F575</f>
        <v>338585.38999999996</v>
      </c>
      <c r="G575" s="7">
        <f>+'OCTUBRE 2024'!G575+'NOVIEMBRE 2024'!G575+'DICIEMBRE 2024'!G575+'PROD. FIN.'!G575</f>
        <v>0</v>
      </c>
      <c r="H575" s="7">
        <f t="shared" si="18"/>
        <v>338585.38999999996</v>
      </c>
    </row>
    <row r="576" spans="1:8" x14ac:dyDescent="0.3">
      <c r="A576" s="6" t="s">
        <v>1145</v>
      </c>
      <c r="B576" s="6" t="s">
        <v>1146</v>
      </c>
      <c r="C576" s="7">
        <f>+'OCTUBRE 2024'!C576+'NOVIEMBRE 2024'!C576+'DICIEMBRE 2024'!C576+'PROD. FIN.'!C576</f>
        <v>3356332.06</v>
      </c>
      <c r="D576" s="7">
        <f>+'OCTUBRE 2024'!D576+'NOVIEMBRE 2024'!D576+'DICIEMBRE 2024'!D576+'PROD. FIN.'!D576</f>
        <v>689478.18</v>
      </c>
      <c r="E576" s="7">
        <f t="shared" si="17"/>
        <v>2666853.88</v>
      </c>
      <c r="F576" s="7">
        <f>+'OCTUBRE 2024'!F576+'NOVIEMBRE 2024'!F576+'DICIEMBRE 2024'!F576+'PROD. FIN.'!F576</f>
        <v>5144681.75</v>
      </c>
      <c r="G576" s="7">
        <f>+'OCTUBRE 2024'!G576+'NOVIEMBRE 2024'!G576+'DICIEMBRE 2024'!G576+'PROD. FIN.'!G576</f>
        <v>0</v>
      </c>
      <c r="H576" s="7">
        <f t="shared" si="18"/>
        <v>5144681.75</v>
      </c>
    </row>
  </sheetData>
  <mergeCells count="3">
    <mergeCell ref="A1:H2"/>
    <mergeCell ref="C4:E4"/>
    <mergeCell ref="F4:H4"/>
  </mergeCells>
  <pageMargins left="0.70866141732283472" right="0.70866141732283472" top="0.74803149606299213" bottom="0.74803149606299213" header="0.31496062992125984" footer="0.31496062992125984"/>
  <pageSetup scale="53" orientation="portrait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76"/>
  <sheetViews>
    <sheetView view="pageBreakPreview" zoomScale="60" zoomScaleNormal="100" workbookViewId="0">
      <selection activeCell="M25" sqref="M25"/>
    </sheetView>
  </sheetViews>
  <sheetFormatPr baseColWidth="10" defaultColWidth="11.44140625" defaultRowHeight="14.4" x14ac:dyDescent="0.3"/>
  <cols>
    <col min="1" max="1" width="5.44140625" bestFit="1" customWidth="1"/>
    <col min="2" max="2" width="27.109375" customWidth="1"/>
    <col min="3" max="7" width="22.88671875" customWidth="1"/>
    <col min="8" max="8" width="22.5546875" customWidth="1"/>
  </cols>
  <sheetData>
    <row r="1" spans="1:8" x14ac:dyDescent="0.3">
      <c r="A1" s="13" t="s">
        <v>1148</v>
      </c>
      <c r="B1" s="13"/>
      <c r="C1" s="13"/>
      <c r="D1" s="13"/>
      <c r="E1" s="13"/>
      <c r="F1" s="13"/>
      <c r="G1" s="13"/>
      <c r="H1" s="13"/>
    </row>
    <row r="2" spans="1:8" x14ac:dyDescent="0.3">
      <c r="A2" s="13"/>
      <c r="B2" s="13"/>
      <c r="C2" s="13"/>
      <c r="D2" s="13"/>
      <c r="E2" s="13"/>
      <c r="F2" s="13"/>
      <c r="G2" s="13"/>
      <c r="H2" s="13"/>
    </row>
    <row r="3" spans="1:8" x14ac:dyDescent="0.3">
      <c r="A3" s="1"/>
      <c r="B3" s="1"/>
    </row>
    <row r="4" spans="1:8" ht="60" customHeight="1" x14ac:dyDescent="0.3">
      <c r="A4" s="2" t="s">
        <v>0</v>
      </c>
      <c r="B4" s="2" t="s">
        <v>1</v>
      </c>
      <c r="C4" s="14" t="s">
        <v>2</v>
      </c>
      <c r="D4" s="15"/>
      <c r="E4" s="16"/>
      <c r="F4" s="14" t="s">
        <v>3</v>
      </c>
      <c r="G4" s="15"/>
      <c r="H4" s="16"/>
    </row>
    <row r="5" spans="1:8" x14ac:dyDescent="0.3">
      <c r="A5" s="2"/>
      <c r="B5" s="2"/>
      <c r="C5" s="3" t="s">
        <v>4</v>
      </c>
      <c r="D5" s="3" t="s">
        <v>5</v>
      </c>
      <c r="E5" s="3" t="s">
        <v>6</v>
      </c>
      <c r="F5" s="3" t="s">
        <v>4</v>
      </c>
      <c r="G5" s="3" t="s">
        <v>5</v>
      </c>
      <c r="H5" s="3" t="s">
        <v>6</v>
      </c>
    </row>
    <row r="6" spans="1:8" x14ac:dyDescent="0.3">
      <c r="A6" s="4"/>
      <c r="B6" s="4"/>
      <c r="C6" s="5">
        <f>SUM(C7:C576)</f>
        <v>926366206.09999979</v>
      </c>
      <c r="D6" s="5">
        <f t="shared" ref="D6:H6" si="0">SUM(D7:D576)</f>
        <v>6518686.2299999995</v>
      </c>
      <c r="E6" s="5">
        <f t="shared" si="0"/>
        <v>919847519.86999989</v>
      </c>
      <c r="F6" s="5">
        <f t="shared" si="0"/>
        <v>320715110.67000067</v>
      </c>
      <c r="G6" s="5">
        <f t="shared" si="0"/>
        <v>0</v>
      </c>
      <c r="H6" s="5">
        <f t="shared" si="0"/>
        <v>320715110.67000067</v>
      </c>
    </row>
    <row r="7" spans="1:8" x14ac:dyDescent="0.3">
      <c r="A7" s="6" t="s">
        <v>7</v>
      </c>
      <c r="B7" s="6" t="s">
        <v>8</v>
      </c>
      <c r="C7" s="12">
        <v>484027.6</v>
      </c>
      <c r="D7" s="12">
        <v>0</v>
      </c>
      <c r="E7" s="9">
        <f>C7-D7</f>
        <v>484027.6</v>
      </c>
      <c r="F7" s="12">
        <v>65273.9</v>
      </c>
      <c r="G7" s="12">
        <v>0</v>
      </c>
      <c r="H7" s="11">
        <f>F7-G7</f>
        <v>65273.9</v>
      </c>
    </row>
    <row r="8" spans="1:8" x14ac:dyDescent="0.3">
      <c r="A8" s="6" t="s">
        <v>9</v>
      </c>
      <c r="B8" s="6" t="s">
        <v>10</v>
      </c>
      <c r="C8" s="12">
        <v>7541842.5999999996</v>
      </c>
      <c r="D8" s="12">
        <v>0</v>
      </c>
      <c r="E8" s="9">
        <f t="shared" ref="E8:E71" si="1">C8-D8</f>
        <v>7541842.5999999996</v>
      </c>
      <c r="F8" s="12">
        <v>3505619.4699999997</v>
      </c>
      <c r="G8" s="12">
        <v>0</v>
      </c>
      <c r="H8" s="11">
        <f t="shared" ref="H8:H71" si="2">F8-G8</f>
        <v>3505619.4699999997</v>
      </c>
    </row>
    <row r="9" spans="1:8" x14ac:dyDescent="0.3">
      <c r="A9" s="6" t="s">
        <v>11</v>
      </c>
      <c r="B9" s="6" t="s">
        <v>12</v>
      </c>
      <c r="C9" s="12">
        <v>959874.1</v>
      </c>
      <c r="D9" s="12">
        <v>0</v>
      </c>
      <c r="E9" s="9">
        <f t="shared" si="1"/>
        <v>959874.1</v>
      </c>
      <c r="F9" s="12">
        <v>197684.45</v>
      </c>
      <c r="G9" s="12">
        <v>0</v>
      </c>
      <c r="H9" s="11">
        <f t="shared" si="2"/>
        <v>197684.45</v>
      </c>
    </row>
    <row r="10" spans="1:8" x14ac:dyDescent="0.3">
      <c r="A10" s="6" t="s">
        <v>13</v>
      </c>
      <c r="B10" s="6" t="s">
        <v>14</v>
      </c>
      <c r="C10" s="12">
        <v>322281</v>
      </c>
      <c r="D10" s="12">
        <v>0</v>
      </c>
      <c r="E10" s="9">
        <f t="shared" si="1"/>
        <v>322281</v>
      </c>
      <c r="F10" s="12">
        <v>85919.39</v>
      </c>
      <c r="G10" s="12">
        <v>0</v>
      </c>
      <c r="H10" s="11">
        <f t="shared" si="2"/>
        <v>85919.39</v>
      </c>
    </row>
    <row r="11" spans="1:8" x14ac:dyDescent="0.3">
      <c r="A11" s="6" t="s">
        <v>15</v>
      </c>
      <c r="B11" s="6" t="s">
        <v>16</v>
      </c>
      <c r="C11" s="12">
        <v>1672003.9</v>
      </c>
      <c r="D11" s="12">
        <v>0</v>
      </c>
      <c r="E11" s="9">
        <f t="shared" si="1"/>
        <v>1672003.9</v>
      </c>
      <c r="F11" s="12">
        <v>1184476.77</v>
      </c>
      <c r="G11" s="12">
        <v>0</v>
      </c>
      <c r="H11" s="11">
        <f t="shared" si="2"/>
        <v>1184476.77</v>
      </c>
    </row>
    <row r="12" spans="1:8" x14ac:dyDescent="0.3">
      <c r="A12" s="6" t="s">
        <v>17</v>
      </c>
      <c r="B12" s="6" t="s">
        <v>18</v>
      </c>
      <c r="C12" s="12">
        <v>3388934.5</v>
      </c>
      <c r="D12" s="12">
        <v>795178.85</v>
      </c>
      <c r="E12" s="9">
        <f t="shared" si="1"/>
        <v>2593755.65</v>
      </c>
      <c r="F12" s="12">
        <v>1588305.65</v>
      </c>
      <c r="G12" s="12">
        <v>0</v>
      </c>
      <c r="H12" s="11">
        <f t="shared" si="2"/>
        <v>1588305.65</v>
      </c>
    </row>
    <row r="13" spans="1:8" x14ac:dyDescent="0.3">
      <c r="A13" s="6" t="s">
        <v>19</v>
      </c>
      <c r="B13" s="6" t="s">
        <v>20</v>
      </c>
      <c r="C13" s="12">
        <v>1142182.7</v>
      </c>
      <c r="D13" s="12">
        <v>0</v>
      </c>
      <c r="E13" s="9">
        <f t="shared" si="1"/>
        <v>1142182.7</v>
      </c>
      <c r="F13" s="12">
        <v>185887.02</v>
      </c>
      <c r="G13" s="12">
        <v>0</v>
      </c>
      <c r="H13" s="11">
        <f t="shared" si="2"/>
        <v>185887.02</v>
      </c>
    </row>
    <row r="14" spans="1:8" x14ac:dyDescent="0.3">
      <c r="A14" s="6" t="s">
        <v>21</v>
      </c>
      <c r="B14" s="6" t="s">
        <v>22</v>
      </c>
      <c r="C14" s="12">
        <v>298875.59999999998</v>
      </c>
      <c r="D14" s="12">
        <v>0</v>
      </c>
      <c r="E14" s="9">
        <f t="shared" si="1"/>
        <v>298875.59999999998</v>
      </c>
      <c r="F14" s="12">
        <v>56969.13</v>
      </c>
      <c r="G14" s="12">
        <v>0</v>
      </c>
      <c r="H14" s="11">
        <f t="shared" si="2"/>
        <v>56969.13</v>
      </c>
    </row>
    <row r="15" spans="1:8" x14ac:dyDescent="0.3">
      <c r="A15" s="6" t="s">
        <v>23</v>
      </c>
      <c r="B15" s="6" t="s">
        <v>24</v>
      </c>
      <c r="C15" s="12">
        <v>2098895.9</v>
      </c>
      <c r="D15" s="12">
        <v>0</v>
      </c>
      <c r="E15" s="9">
        <f t="shared" si="1"/>
        <v>2098895.9</v>
      </c>
      <c r="F15" s="12">
        <v>532203.47</v>
      </c>
      <c r="G15" s="12">
        <v>0</v>
      </c>
      <c r="H15" s="11">
        <f t="shared" si="2"/>
        <v>532203.47</v>
      </c>
    </row>
    <row r="16" spans="1:8" x14ac:dyDescent="0.3">
      <c r="A16" s="6" t="s">
        <v>25</v>
      </c>
      <c r="B16" s="6" t="s">
        <v>26</v>
      </c>
      <c r="C16" s="12">
        <v>1246358.1000000001</v>
      </c>
      <c r="D16" s="12">
        <v>0</v>
      </c>
      <c r="E16" s="9">
        <f t="shared" si="1"/>
        <v>1246358.1000000001</v>
      </c>
      <c r="F16" s="12">
        <v>1045779.44</v>
      </c>
      <c r="G16" s="12">
        <v>0</v>
      </c>
      <c r="H16" s="11">
        <f t="shared" si="2"/>
        <v>1045779.44</v>
      </c>
    </row>
    <row r="17" spans="1:8" x14ac:dyDescent="0.3">
      <c r="A17" s="6" t="s">
        <v>27</v>
      </c>
      <c r="B17" s="6" t="s">
        <v>28</v>
      </c>
      <c r="C17" s="12">
        <v>473969.7</v>
      </c>
      <c r="D17" s="12">
        <v>0</v>
      </c>
      <c r="E17" s="9">
        <f t="shared" si="1"/>
        <v>473969.7</v>
      </c>
      <c r="F17" s="12">
        <v>108815.7</v>
      </c>
      <c r="G17" s="12">
        <v>0</v>
      </c>
      <c r="H17" s="11">
        <f t="shared" si="2"/>
        <v>108815.7</v>
      </c>
    </row>
    <row r="18" spans="1:8" x14ac:dyDescent="0.3">
      <c r="A18" s="6" t="s">
        <v>29</v>
      </c>
      <c r="B18" s="6" t="s">
        <v>30</v>
      </c>
      <c r="C18" s="12">
        <v>4057932.3</v>
      </c>
      <c r="D18" s="12">
        <v>0</v>
      </c>
      <c r="E18" s="9">
        <f t="shared" si="1"/>
        <v>4057932.3</v>
      </c>
      <c r="F18" s="12">
        <v>866644.88</v>
      </c>
      <c r="G18" s="12">
        <v>0</v>
      </c>
      <c r="H18" s="11">
        <f t="shared" si="2"/>
        <v>866644.88</v>
      </c>
    </row>
    <row r="19" spans="1:8" x14ac:dyDescent="0.3">
      <c r="A19" s="6" t="s">
        <v>31</v>
      </c>
      <c r="B19" s="6" t="s">
        <v>32</v>
      </c>
      <c r="C19" s="12">
        <v>568878.30000000005</v>
      </c>
      <c r="D19" s="12">
        <v>0</v>
      </c>
      <c r="E19" s="9">
        <f t="shared" si="1"/>
        <v>568878.30000000005</v>
      </c>
      <c r="F19" s="12">
        <v>236181.3</v>
      </c>
      <c r="G19" s="12">
        <v>0</v>
      </c>
      <c r="H19" s="11">
        <f t="shared" si="2"/>
        <v>236181.3</v>
      </c>
    </row>
    <row r="20" spans="1:8" x14ac:dyDescent="0.3">
      <c r="A20" s="6" t="s">
        <v>33</v>
      </c>
      <c r="B20" s="6" t="s">
        <v>34</v>
      </c>
      <c r="C20" s="12">
        <v>2068144.2</v>
      </c>
      <c r="D20" s="12">
        <v>0</v>
      </c>
      <c r="E20" s="9">
        <f t="shared" si="1"/>
        <v>2068144.2</v>
      </c>
      <c r="F20" s="12">
        <v>2179573.85</v>
      </c>
      <c r="G20" s="12">
        <v>0</v>
      </c>
      <c r="H20" s="11">
        <f t="shared" si="2"/>
        <v>2179573.85</v>
      </c>
    </row>
    <row r="21" spans="1:8" x14ac:dyDescent="0.3">
      <c r="A21" s="6" t="s">
        <v>35</v>
      </c>
      <c r="B21" s="6" t="s">
        <v>36</v>
      </c>
      <c r="C21" s="12">
        <v>2088693.9</v>
      </c>
      <c r="D21" s="12">
        <v>0</v>
      </c>
      <c r="E21" s="9">
        <f t="shared" si="1"/>
        <v>2088693.9</v>
      </c>
      <c r="F21" s="12">
        <v>415703.92</v>
      </c>
      <c r="G21" s="12">
        <v>0</v>
      </c>
      <c r="H21" s="11">
        <f t="shared" si="2"/>
        <v>415703.92</v>
      </c>
    </row>
    <row r="22" spans="1:8" x14ac:dyDescent="0.3">
      <c r="A22" s="6" t="s">
        <v>37</v>
      </c>
      <c r="B22" s="6" t="s">
        <v>38</v>
      </c>
      <c r="C22" s="12">
        <v>5359269.4000000004</v>
      </c>
      <c r="D22" s="12">
        <v>0</v>
      </c>
      <c r="E22" s="9">
        <f t="shared" si="1"/>
        <v>5359269.4000000004</v>
      </c>
      <c r="F22" s="12">
        <v>742228.64</v>
      </c>
      <c r="G22" s="12">
        <v>0</v>
      </c>
      <c r="H22" s="11">
        <f t="shared" si="2"/>
        <v>742228.64</v>
      </c>
    </row>
    <row r="23" spans="1:8" x14ac:dyDescent="0.3">
      <c r="A23" s="6" t="s">
        <v>39</v>
      </c>
      <c r="B23" s="6" t="s">
        <v>40</v>
      </c>
      <c r="C23" s="12">
        <v>1156157.7</v>
      </c>
      <c r="D23" s="12">
        <v>0</v>
      </c>
      <c r="E23" s="9">
        <f t="shared" si="1"/>
        <v>1156157.7</v>
      </c>
      <c r="F23" s="12">
        <v>279955.95</v>
      </c>
      <c r="G23" s="12">
        <v>0</v>
      </c>
      <c r="H23" s="11">
        <f t="shared" si="2"/>
        <v>279955.95</v>
      </c>
    </row>
    <row r="24" spans="1:8" x14ac:dyDescent="0.3">
      <c r="A24" s="6" t="s">
        <v>41</v>
      </c>
      <c r="B24" s="6" t="s">
        <v>42</v>
      </c>
      <c r="C24" s="12">
        <v>354731.9</v>
      </c>
      <c r="D24" s="12">
        <v>0</v>
      </c>
      <c r="E24" s="9">
        <f t="shared" si="1"/>
        <v>354731.9</v>
      </c>
      <c r="F24" s="12">
        <v>58366.2</v>
      </c>
      <c r="G24" s="12">
        <v>0</v>
      </c>
      <c r="H24" s="11">
        <f t="shared" si="2"/>
        <v>58366.2</v>
      </c>
    </row>
    <row r="25" spans="1:8" x14ac:dyDescent="0.3">
      <c r="A25" s="6" t="s">
        <v>43</v>
      </c>
      <c r="B25" s="6" t="s">
        <v>44</v>
      </c>
      <c r="C25" s="12">
        <v>875118.8</v>
      </c>
      <c r="D25" s="12">
        <v>0</v>
      </c>
      <c r="E25" s="9">
        <f t="shared" si="1"/>
        <v>875118.8</v>
      </c>
      <c r="F25" s="12">
        <v>213750.67</v>
      </c>
      <c r="G25" s="12">
        <v>0</v>
      </c>
      <c r="H25" s="11">
        <f t="shared" si="2"/>
        <v>213750.67</v>
      </c>
    </row>
    <row r="26" spans="1:8" x14ac:dyDescent="0.3">
      <c r="A26" s="6" t="s">
        <v>45</v>
      </c>
      <c r="B26" s="6" t="s">
        <v>46</v>
      </c>
      <c r="C26" s="12">
        <v>1625260</v>
      </c>
      <c r="D26" s="12">
        <v>0</v>
      </c>
      <c r="E26" s="9">
        <f t="shared" si="1"/>
        <v>1625260</v>
      </c>
      <c r="F26" s="12">
        <v>376198.08</v>
      </c>
      <c r="G26" s="12">
        <v>0</v>
      </c>
      <c r="H26" s="11">
        <f t="shared" si="2"/>
        <v>376198.08</v>
      </c>
    </row>
    <row r="27" spans="1:8" x14ac:dyDescent="0.3">
      <c r="A27" s="6" t="s">
        <v>47</v>
      </c>
      <c r="B27" s="6" t="s">
        <v>48</v>
      </c>
      <c r="C27" s="12">
        <v>2361125.9</v>
      </c>
      <c r="D27" s="12">
        <v>0</v>
      </c>
      <c r="E27" s="9">
        <f t="shared" si="1"/>
        <v>2361125.9</v>
      </c>
      <c r="F27" s="12">
        <v>1124480.6599999999</v>
      </c>
      <c r="G27" s="12">
        <v>0</v>
      </c>
      <c r="H27" s="11">
        <f t="shared" si="2"/>
        <v>1124480.6599999999</v>
      </c>
    </row>
    <row r="28" spans="1:8" x14ac:dyDescent="0.3">
      <c r="A28" s="6" t="s">
        <v>49</v>
      </c>
      <c r="B28" s="6" t="s">
        <v>50</v>
      </c>
      <c r="C28" s="12">
        <v>351927.4</v>
      </c>
      <c r="D28" s="12">
        <v>0</v>
      </c>
      <c r="E28" s="9">
        <f t="shared" si="1"/>
        <v>351927.4</v>
      </c>
      <c r="F28" s="12">
        <v>62324.54</v>
      </c>
      <c r="G28" s="12">
        <v>0</v>
      </c>
      <c r="H28" s="11">
        <f t="shared" si="2"/>
        <v>62324.54</v>
      </c>
    </row>
    <row r="29" spans="1:8" x14ac:dyDescent="0.3">
      <c r="A29" s="6" t="s">
        <v>51</v>
      </c>
      <c r="B29" s="6" t="s">
        <v>52</v>
      </c>
      <c r="C29" s="12">
        <v>4742333.0999999996</v>
      </c>
      <c r="D29" s="12">
        <v>0</v>
      </c>
      <c r="E29" s="9">
        <f t="shared" si="1"/>
        <v>4742333.0999999996</v>
      </c>
      <c r="F29" s="12">
        <v>2086436.31</v>
      </c>
      <c r="G29" s="12">
        <v>0</v>
      </c>
      <c r="H29" s="11">
        <f t="shared" si="2"/>
        <v>2086436.31</v>
      </c>
    </row>
    <row r="30" spans="1:8" x14ac:dyDescent="0.3">
      <c r="A30" s="6" t="s">
        <v>53</v>
      </c>
      <c r="B30" s="6" t="s">
        <v>54</v>
      </c>
      <c r="C30" s="12">
        <v>1526141.7</v>
      </c>
      <c r="D30" s="12">
        <v>0</v>
      </c>
      <c r="E30" s="9">
        <f t="shared" si="1"/>
        <v>1526141.7</v>
      </c>
      <c r="F30" s="12">
        <v>282827.69</v>
      </c>
      <c r="G30" s="12">
        <v>0</v>
      </c>
      <c r="H30" s="11">
        <f t="shared" si="2"/>
        <v>282827.69</v>
      </c>
    </row>
    <row r="31" spans="1:8" x14ac:dyDescent="0.3">
      <c r="A31" s="6" t="s">
        <v>55</v>
      </c>
      <c r="B31" s="6" t="s">
        <v>56</v>
      </c>
      <c r="C31" s="12">
        <v>1958967.5</v>
      </c>
      <c r="D31" s="12">
        <v>0</v>
      </c>
      <c r="E31" s="9">
        <f t="shared" si="1"/>
        <v>1958967.5</v>
      </c>
      <c r="F31" s="12">
        <v>881391.66</v>
      </c>
      <c r="G31" s="12">
        <v>0</v>
      </c>
      <c r="H31" s="11">
        <f t="shared" si="2"/>
        <v>881391.66</v>
      </c>
    </row>
    <row r="32" spans="1:8" x14ac:dyDescent="0.3">
      <c r="A32" s="6" t="s">
        <v>57</v>
      </c>
      <c r="B32" s="6" t="s">
        <v>58</v>
      </c>
      <c r="C32" s="12">
        <v>2144772</v>
      </c>
      <c r="D32" s="12">
        <v>0</v>
      </c>
      <c r="E32" s="9">
        <f t="shared" si="1"/>
        <v>2144772</v>
      </c>
      <c r="F32" s="12">
        <v>701248.12</v>
      </c>
      <c r="G32" s="12">
        <v>0</v>
      </c>
      <c r="H32" s="11">
        <f t="shared" si="2"/>
        <v>701248.12</v>
      </c>
    </row>
    <row r="33" spans="1:8" x14ac:dyDescent="0.3">
      <c r="A33" s="6" t="s">
        <v>59</v>
      </c>
      <c r="B33" s="6" t="s">
        <v>60</v>
      </c>
      <c r="C33" s="12">
        <v>921193.6</v>
      </c>
      <c r="D33" s="12">
        <v>0</v>
      </c>
      <c r="E33" s="9">
        <f t="shared" si="1"/>
        <v>921193.6</v>
      </c>
      <c r="F33" s="12">
        <v>169122.26</v>
      </c>
      <c r="G33" s="12">
        <v>0</v>
      </c>
      <c r="H33" s="11">
        <f t="shared" si="2"/>
        <v>169122.26</v>
      </c>
    </row>
    <row r="34" spans="1:8" x14ac:dyDescent="0.3">
      <c r="A34" s="6" t="s">
        <v>61</v>
      </c>
      <c r="B34" s="6" t="s">
        <v>62</v>
      </c>
      <c r="C34" s="12">
        <v>3684083.5</v>
      </c>
      <c r="D34" s="12">
        <v>0</v>
      </c>
      <c r="E34" s="9">
        <f t="shared" si="1"/>
        <v>3684083.5</v>
      </c>
      <c r="F34" s="12">
        <v>1796623.3</v>
      </c>
      <c r="G34" s="12">
        <v>0</v>
      </c>
      <c r="H34" s="11">
        <f t="shared" si="2"/>
        <v>1796623.3</v>
      </c>
    </row>
    <row r="35" spans="1:8" x14ac:dyDescent="0.3">
      <c r="A35" s="6" t="s">
        <v>63</v>
      </c>
      <c r="B35" s="6" t="s">
        <v>64</v>
      </c>
      <c r="C35" s="12">
        <v>2222261.1</v>
      </c>
      <c r="D35" s="12">
        <v>0</v>
      </c>
      <c r="E35" s="9">
        <f t="shared" si="1"/>
        <v>2222261.1</v>
      </c>
      <c r="F35" s="12">
        <v>327145.64</v>
      </c>
      <c r="G35" s="12">
        <v>0</v>
      </c>
      <c r="H35" s="11">
        <f t="shared" si="2"/>
        <v>327145.64</v>
      </c>
    </row>
    <row r="36" spans="1:8" x14ac:dyDescent="0.3">
      <c r="A36" s="6" t="s">
        <v>65</v>
      </c>
      <c r="B36" s="6" t="s">
        <v>66</v>
      </c>
      <c r="C36" s="12">
        <v>723093.1</v>
      </c>
      <c r="D36" s="12">
        <v>0</v>
      </c>
      <c r="E36" s="9">
        <f t="shared" si="1"/>
        <v>723093.1</v>
      </c>
      <c r="F36" s="12">
        <v>677575.66</v>
      </c>
      <c r="G36" s="12">
        <v>0</v>
      </c>
      <c r="H36" s="11">
        <f t="shared" si="2"/>
        <v>677575.66</v>
      </c>
    </row>
    <row r="37" spans="1:8" x14ac:dyDescent="0.3">
      <c r="A37" s="6" t="s">
        <v>67</v>
      </c>
      <c r="B37" s="6" t="s">
        <v>68</v>
      </c>
      <c r="C37" s="12">
        <v>2365814.7000000002</v>
      </c>
      <c r="D37" s="12">
        <v>0</v>
      </c>
      <c r="E37" s="9">
        <f t="shared" si="1"/>
        <v>2365814.7000000002</v>
      </c>
      <c r="F37" s="12">
        <v>557661.06999999995</v>
      </c>
      <c r="G37" s="12">
        <v>0</v>
      </c>
      <c r="H37" s="11">
        <f t="shared" si="2"/>
        <v>557661.06999999995</v>
      </c>
    </row>
    <row r="38" spans="1:8" x14ac:dyDescent="0.3">
      <c r="A38" s="6" t="s">
        <v>69</v>
      </c>
      <c r="B38" s="6" t="s">
        <v>70</v>
      </c>
      <c r="C38" s="12">
        <v>408985.5</v>
      </c>
      <c r="D38" s="12">
        <v>0</v>
      </c>
      <c r="E38" s="9">
        <f t="shared" si="1"/>
        <v>408985.5</v>
      </c>
      <c r="F38" s="12">
        <v>83590.95</v>
      </c>
      <c r="G38" s="12">
        <v>0</v>
      </c>
      <c r="H38" s="11">
        <f t="shared" si="2"/>
        <v>83590.95</v>
      </c>
    </row>
    <row r="39" spans="1:8" x14ac:dyDescent="0.3">
      <c r="A39" s="6" t="s">
        <v>71</v>
      </c>
      <c r="B39" s="6" t="s">
        <v>72</v>
      </c>
      <c r="C39" s="12">
        <v>363660.1</v>
      </c>
      <c r="D39" s="12">
        <v>0</v>
      </c>
      <c r="E39" s="9">
        <f t="shared" si="1"/>
        <v>363660.1</v>
      </c>
      <c r="F39" s="12">
        <v>227333.23</v>
      </c>
      <c r="G39" s="12">
        <v>0</v>
      </c>
      <c r="H39" s="11">
        <f t="shared" si="2"/>
        <v>227333.23</v>
      </c>
    </row>
    <row r="40" spans="1:8" x14ac:dyDescent="0.3">
      <c r="A40" s="6" t="s">
        <v>73</v>
      </c>
      <c r="B40" s="6" t="s">
        <v>74</v>
      </c>
      <c r="C40" s="12">
        <v>352988.6</v>
      </c>
      <c r="D40" s="12">
        <v>0</v>
      </c>
      <c r="E40" s="9">
        <f t="shared" si="1"/>
        <v>352988.6</v>
      </c>
      <c r="F40" s="12">
        <v>99967.64</v>
      </c>
      <c r="G40" s="12">
        <v>0</v>
      </c>
      <c r="H40" s="11">
        <f t="shared" si="2"/>
        <v>99967.64</v>
      </c>
    </row>
    <row r="41" spans="1:8" x14ac:dyDescent="0.3">
      <c r="A41" s="6" t="s">
        <v>75</v>
      </c>
      <c r="B41" s="6" t="s">
        <v>76</v>
      </c>
      <c r="C41" s="12">
        <v>790672.9</v>
      </c>
      <c r="D41" s="12">
        <v>0</v>
      </c>
      <c r="E41" s="9">
        <f t="shared" si="1"/>
        <v>790672.9</v>
      </c>
      <c r="F41" s="12">
        <v>50992.81</v>
      </c>
      <c r="G41" s="12">
        <v>0</v>
      </c>
      <c r="H41" s="11">
        <f t="shared" si="2"/>
        <v>50992.81</v>
      </c>
    </row>
    <row r="42" spans="1:8" x14ac:dyDescent="0.3">
      <c r="A42" s="6" t="s">
        <v>77</v>
      </c>
      <c r="B42" s="6" t="s">
        <v>78</v>
      </c>
      <c r="C42" s="12">
        <v>1400614.2</v>
      </c>
      <c r="D42" s="12">
        <v>0</v>
      </c>
      <c r="E42" s="9">
        <f t="shared" si="1"/>
        <v>1400614.2</v>
      </c>
      <c r="F42" s="12">
        <v>407942.46</v>
      </c>
      <c r="G42" s="12">
        <v>0</v>
      </c>
      <c r="H42" s="11">
        <f t="shared" si="2"/>
        <v>407942.46</v>
      </c>
    </row>
    <row r="43" spans="1:8" x14ac:dyDescent="0.3">
      <c r="A43" s="6" t="s">
        <v>79</v>
      </c>
      <c r="B43" s="6" t="s">
        <v>80</v>
      </c>
      <c r="C43" s="12">
        <v>1715908.3</v>
      </c>
      <c r="D43" s="12">
        <v>0</v>
      </c>
      <c r="E43" s="9">
        <f t="shared" si="1"/>
        <v>1715908.3</v>
      </c>
      <c r="F43" s="12">
        <v>343367.09</v>
      </c>
      <c r="G43" s="12">
        <v>0</v>
      </c>
      <c r="H43" s="11">
        <f t="shared" si="2"/>
        <v>343367.09</v>
      </c>
    </row>
    <row r="44" spans="1:8" x14ac:dyDescent="0.3">
      <c r="A44" s="6" t="s">
        <v>81</v>
      </c>
      <c r="B44" s="6" t="s">
        <v>82</v>
      </c>
      <c r="C44" s="12">
        <v>756310.9</v>
      </c>
      <c r="D44" s="12">
        <v>0</v>
      </c>
      <c r="E44" s="9">
        <f t="shared" si="1"/>
        <v>756310.9</v>
      </c>
      <c r="F44" s="12">
        <v>146303.57</v>
      </c>
      <c r="G44" s="12">
        <v>0</v>
      </c>
      <c r="H44" s="11">
        <f t="shared" si="2"/>
        <v>146303.57</v>
      </c>
    </row>
    <row r="45" spans="1:8" x14ac:dyDescent="0.3">
      <c r="A45" s="6" t="s">
        <v>83</v>
      </c>
      <c r="B45" s="6" t="s">
        <v>84</v>
      </c>
      <c r="C45" s="12">
        <v>7063782.7999999998</v>
      </c>
      <c r="D45" s="12">
        <v>0</v>
      </c>
      <c r="E45" s="9">
        <f t="shared" si="1"/>
        <v>7063782.7999999998</v>
      </c>
      <c r="F45" s="12">
        <v>6078234</v>
      </c>
      <c r="G45" s="12">
        <v>0</v>
      </c>
      <c r="H45" s="11">
        <f t="shared" si="2"/>
        <v>6078234</v>
      </c>
    </row>
    <row r="46" spans="1:8" x14ac:dyDescent="0.3">
      <c r="A46" s="6" t="s">
        <v>85</v>
      </c>
      <c r="B46" s="6" t="s">
        <v>86</v>
      </c>
      <c r="C46" s="12">
        <v>3475665.3</v>
      </c>
      <c r="D46" s="12">
        <v>0</v>
      </c>
      <c r="E46" s="9">
        <f t="shared" si="1"/>
        <v>3475665.3</v>
      </c>
      <c r="F46" s="12">
        <v>495569.37</v>
      </c>
      <c r="G46" s="12">
        <v>0</v>
      </c>
      <c r="H46" s="11">
        <f t="shared" si="2"/>
        <v>495569.37</v>
      </c>
    </row>
    <row r="47" spans="1:8" x14ac:dyDescent="0.3">
      <c r="A47" s="6" t="s">
        <v>87</v>
      </c>
      <c r="B47" s="6" t="s">
        <v>88</v>
      </c>
      <c r="C47" s="12">
        <v>10486213.9</v>
      </c>
      <c r="D47" s="12">
        <v>0</v>
      </c>
      <c r="E47" s="9">
        <f t="shared" si="1"/>
        <v>10486213.9</v>
      </c>
      <c r="F47" s="12">
        <v>2461159.71</v>
      </c>
      <c r="G47" s="12">
        <v>0</v>
      </c>
      <c r="H47" s="11">
        <f t="shared" si="2"/>
        <v>2461159.71</v>
      </c>
    </row>
    <row r="48" spans="1:8" x14ac:dyDescent="0.3">
      <c r="A48" s="6" t="s">
        <v>89</v>
      </c>
      <c r="B48" s="6" t="s">
        <v>90</v>
      </c>
      <c r="C48" s="12">
        <v>1487222.2</v>
      </c>
      <c r="D48" s="12">
        <v>0</v>
      </c>
      <c r="E48" s="9">
        <f t="shared" si="1"/>
        <v>1487222.2</v>
      </c>
      <c r="F48" s="12">
        <v>650798.62</v>
      </c>
      <c r="G48" s="12">
        <v>0</v>
      </c>
      <c r="H48" s="11">
        <f t="shared" si="2"/>
        <v>650798.62</v>
      </c>
    </row>
    <row r="49" spans="1:8" x14ac:dyDescent="0.3">
      <c r="A49" s="6" t="s">
        <v>91</v>
      </c>
      <c r="B49" s="6" t="s">
        <v>92</v>
      </c>
      <c r="C49" s="12">
        <v>12775776.699999999</v>
      </c>
      <c r="D49" s="12">
        <v>0</v>
      </c>
      <c r="E49" s="9">
        <f t="shared" si="1"/>
        <v>12775776.699999999</v>
      </c>
      <c r="F49" s="12">
        <v>8814692.7699999996</v>
      </c>
      <c r="G49" s="12">
        <v>0</v>
      </c>
      <c r="H49" s="11">
        <f t="shared" si="2"/>
        <v>8814692.7699999996</v>
      </c>
    </row>
    <row r="50" spans="1:8" x14ac:dyDescent="0.3">
      <c r="A50" s="6" t="s">
        <v>93</v>
      </c>
      <c r="B50" s="6" t="s">
        <v>94</v>
      </c>
      <c r="C50" s="12">
        <v>5860137.0999999996</v>
      </c>
      <c r="D50" s="12">
        <v>0</v>
      </c>
      <c r="E50" s="9">
        <f t="shared" si="1"/>
        <v>5860137.0999999996</v>
      </c>
      <c r="F50" s="12">
        <v>3177076.99</v>
      </c>
      <c r="G50" s="12">
        <v>0</v>
      </c>
      <c r="H50" s="11">
        <f t="shared" si="2"/>
        <v>3177076.99</v>
      </c>
    </row>
    <row r="51" spans="1:8" x14ac:dyDescent="0.3">
      <c r="A51" s="6" t="s">
        <v>95</v>
      </c>
      <c r="B51" s="6" t="s">
        <v>96</v>
      </c>
      <c r="C51" s="12">
        <v>802249.3</v>
      </c>
      <c r="D51" s="12">
        <v>0</v>
      </c>
      <c r="E51" s="9">
        <f t="shared" si="1"/>
        <v>802249.3</v>
      </c>
      <c r="F51" s="12">
        <v>612224.15</v>
      </c>
      <c r="G51" s="12">
        <v>0</v>
      </c>
      <c r="H51" s="11">
        <f t="shared" si="2"/>
        <v>612224.15</v>
      </c>
    </row>
    <row r="52" spans="1:8" x14ac:dyDescent="0.3">
      <c r="A52" s="6" t="s">
        <v>97</v>
      </c>
      <c r="B52" s="6" t="s">
        <v>98</v>
      </c>
      <c r="C52" s="12">
        <v>948689.7</v>
      </c>
      <c r="D52" s="12">
        <v>0</v>
      </c>
      <c r="E52" s="9">
        <f t="shared" si="1"/>
        <v>948689.7</v>
      </c>
      <c r="F52" s="12">
        <v>228419.84</v>
      </c>
      <c r="G52" s="12">
        <v>0</v>
      </c>
      <c r="H52" s="11">
        <f t="shared" si="2"/>
        <v>228419.84</v>
      </c>
    </row>
    <row r="53" spans="1:8" x14ac:dyDescent="0.3">
      <c r="A53" s="6" t="s">
        <v>99</v>
      </c>
      <c r="B53" s="6" t="s">
        <v>100</v>
      </c>
      <c r="C53" s="12">
        <v>215684.8</v>
      </c>
      <c r="D53" s="12">
        <v>0</v>
      </c>
      <c r="E53" s="9">
        <f t="shared" si="1"/>
        <v>215684.8</v>
      </c>
      <c r="F53" s="12">
        <v>6286.78</v>
      </c>
      <c r="G53" s="12">
        <v>0</v>
      </c>
      <c r="H53" s="11">
        <f t="shared" si="2"/>
        <v>6286.78</v>
      </c>
    </row>
    <row r="54" spans="1:8" x14ac:dyDescent="0.3">
      <c r="A54" s="6" t="s">
        <v>101</v>
      </c>
      <c r="B54" s="6" t="s">
        <v>102</v>
      </c>
      <c r="C54" s="12">
        <v>647510.80000000005</v>
      </c>
      <c r="D54" s="12">
        <v>0</v>
      </c>
      <c r="E54" s="9">
        <f t="shared" si="1"/>
        <v>647510.80000000005</v>
      </c>
      <c r="F54" s="12">
        <v>111221.75999999999</v>
      </c>
      <c r="G54" s="12">
        <v>0</v>
      </c>
      <c r="H54" s="11">
        <f t="shared" si="2"/>
        <v>111221.75999999999</v>
      </c>
    </row>
    <row r="55" spans="1:8" x14ac:dyDescent="0.3">
      <c r="A55" s="6" t="s">
        <v>103</v>
      </c>
      <c r="B55" s="6" t="s">
        <v>104</v>
      </c>
      <c r="C55" s="12">
        <v>368885.4</v>
      </c>
      <c r="D55" s="12">
        <v>0</v>
      </c>
      <c r="E55" s="9">
        <f t="shared" si="1"/>
        <v>368885.4</v>
      </c>
      <c r="F55" s="12">
        <v>91895.71</v>
      </c>
      <c r="G55" s="12">
        <v>0</v>
      </c>
      <c r="H55" s="11">
        <f t="shared" si="2"/>
        <v>91895.71</v>
      </c>
    </row>
    <row r="56" spans="1:8" x14ac:dyDescent="0.3">
      <c r="A56" s="6" t="s">
        <v>105</v>
      </c>
      <c r="B56" s="6" t="s">
        <v>106</v>
      </c>
      <c r="C56" s="12">
        <v>1397778.5</v>
      </c>
      <c r="D56" s="12">
        <v>0</v>
      </c>
      <c r="E56" s="9">
        <f t="shared" si="1"/>
        <v>1397778.5</v>
      </c>
      <c r="F56" s="12">
        <v>291054.84000000003</v>
      </c>
      <c r="G56" s="12">
        <v>0</v>
      </c>
      <c r="H56" s="11">
        <f t="shared" si="2"/>
        <v>291054.84000000003</v>
      </c>
    </row>
    <row r="57" spans="1:8" x14ac:dyDescent="0.3">
      <c r="A57" s="6" t="s">
        <v>107</v>
      </c>
      <c r="B57" s="6" t="s">
        <v>108</v>
      </c>
      <c r="C57" s="12">
        <v>1981820.8</v>
      </c>
      <c r="D57" s="12">
        <v>0</v>
      </c>
      <c r="E57" s="9">
        <f t="shared" si="1"/>
        <v>1981820.8</v>
      </c>
      <c r="F57" s="12">
        <v>369756.07</v>
      </c>
      <c r="G57" s="12">
        <v>0</v>
      </c>
      <c r="H57" s="11">
        <f t="shared" si="2"/>
        <v>369756.07</v>
      </c>
    </row>
    <row r="58" spans="1:8" x14ac:dyDescent="0.3">
      <c r="A58" s="6" t="s">
        <v>109</v>
      </c>
      <c r="B58" s="6" t="s">
        <v>110</v>
      </c>
      <c r="C58" s="12">
        <v>1232115.6000000001</v>
      </c>
      <c r="D58" s="12">
        <v>0</v>
      </c>
      <c r="E58" s="9">
        <f t="shared" si="1"/>
        <v>1232115.6000000001</v>
      </c>
      <c r="F58" s="12">
        <v>465377.28000000003</v>
      </c>
      <c r="G58" s="12">
        <v>0</v>
      </c>
      <c r="H58" s="11">
        <f t="shared" si="2"/>
        <v>465377.28000000003</v>
      </c>
    </row>
    <row r="59" spans="1:8" x14ac:dyDescent="0.3">
      <c r="A59" s="6" t="s">
        <v>111</v>
      </c>
      <c r="B59" s="6" t="s">
        <v>112</v>
      </c>
      <c r="C59" s="12">
        <v>366686.2</v>
      </c>
      <c r="D59" s="12">
        <v>0</v>
      </c>
      <c r="E59" s="9">
        <f t="shared" si="1"/>
        <v>366686.2</v>
      </c>
      <c r="F59" s="12">
        <v>100666.17</v>
      </c>
      <c r="G59" s="12">
        <v>0</v>
      </c>
      <c r="H59" s="11">
        <f t="shared" si="2"/>
        <v>100666.17</v>
      </c>
    </row>
    <row r="60" spans="1:8" x14ac:dyDescent="0.3">
      <c r="A60" s="6" t="s">
        <v>113</v>
      </c>
      <c r="B60" s="6" t="s">
        <v>114</v>
      </c>
      <c r="C60" s="12">
        <v>212249.1</v>
      </c>
      <c r="D60" s="12">
        <v>0</v>
      </c>
      <c r="E60" s="9">
        <f t="shared" si="1"/>
        <v>212249.1</v>
      </c>
      <c r="F60" s="12">
        <v>31356.31</v>
      </c>
      <c r="G60" s="12">
        <v>0</v>
      </c>
      <c r="H60" s="11">
        <f t="shared" si="2"/>
        <v>31356.31</v>
      </c>
    </row>
    <row r="61" spans="1:8" x14ac:dyDescent="0.3">
      <c r="A61" s="6" t="s">
        <v>115</v>
      </c>
      <c r="B61" s="6" t="s">
        <v>116</v>
      </c>
      <c r="C61" s="12">
        <v>621499.30000000005</v>
      </c>
      <c r="D61" s="12">
        <v>0</v>
      </c>
      <c r="E61" s="9">
        <f t="shared" si="1"/>
        <v>621499.30000000005</v>
      </c>
      <c r="F61" s="12">
        <v>290201.08</v>
      </c>
      <c r="G61" s="12">
        <v>0</v>
      </c>
      <c r="H61" s="11">
        <f t="shared" si="2"/>
        <v>290201.08</v>
      </c>
    </row>
    <row r="62" spans="1:8" x14ac:dyDescent="0.3">
      <c r="A62" s="6" t="s">
        <v>117</v>
      </c>
      <c r="B62" s="6" t="s">
        <v>118</v>
      </c>
      <c r="C62" s="12">
        <v>333082.7</v>
      </c>
      <c r="D62" s="12">
        <v>0</v>
      </c>
      <c r="E62" s="9">
        <f t="shared" si="1"/>
        <v>333082.7</v>
      </c>
      <c r="F62" s="12">
        <v>112230.75</v>
      </c>
      <c r="G62" s="12">
        <v>0</v>
      </c>
      <c r="H62" s="11">
        <f t="shared" si="2"/>
        <v>112230.75</v>
      </c>
    </row>
    <row r="63" spans="1:8" x14ac:dyDescent="0.3">
      <c r="A63" s="6" t="s">
        <v>119</v>
      </c>
      <c r="B63" s="6" t="s">
        <v>120</v>
      </c>
      <c r="C63" s="12">
        <v>5901963</v>
      </c>
      <c r="D63" s="12">
        <v>0</v>
      </c>
      <c r="E63" s="9">
        <f t="shared" si="1"/>
        <v>5901963</v>
      </c>
      <c r="F63" s="12">
        <v>2963559.16</v>
      </c>
      <c r="G63" s="12">
        <v>0</v>
      </c>
      <c r="H63" s="11">
        <f t="shared" si="2"/>
        <v>2963559.16</v>
      </c>
    </row>
    <row r="64" spans="1:8" x14ac:dyDescent="0.3">
      <c r="A64" s="6" t="s">
        <v>121</v>
      </c>
      <c r="B64" s="6" t="s">
        <v>122</v>
      </c>
      <c r="C64" s="12">
        <v>5013733.5</v>
      </c>
      <c r="D64" s="12">
        <v>486971.57</v>
      </c>
      <c r="E64" s="9">
        <f t="shared" si="1"/>
        <v>4526761.93</v>
      </c>
      <c r="F64" s="12">
        <v>987413.24</v>
      </c>
      <c r="G64" s="12">
        <v>0</v>
      </c>
      <c r="H64" s="11">
        <f t="shared" si="2"/>
        <v>987413.24</v>
      </c>
    </row>
    <row r="65" spans="1:8" x14ac:dyDescent="0.3">
      <c r="A65" s="6" t="s">
        <v>123</v>
      </c>
      <c r="B65" s="6" t="s">
        <v>124</v>
      </c>
      <c r="C65" s="12">
        <v>9334441.6999999993</v>
      </c>
      <c r="D65" s="12">
        <v>0</v>
      </c>
      <c r="E65" s="9">
        <f t="shared" si="1"/>
        <v>9334441.6999999993</v>
      </c>
      <c r="F65" s="12">
        <v>3909836.65</v>
      </c>
      <c r="G65" s="12">
        <v>0</v>
      </c>
      <c r="H65" s="11">
        <f t="shared" si="2"/>
        <v>3909836.65</v>
      </c>
    </row>
    <row r="66" spans="1:8" x14ac:dyDescent="0.3">
      <c r="A66" s="6" t="s">
        <v>125</v>
      </c>
      <c r="B66" s="6" t="s">
        <v>126</v>
      </c>
      <c r="C66" s="12">
        <v>984705.8</v>
      </c>
      <c r="D66" s="12">
        <v>0</v>
      </c>
      <c r="E66" s="9">
        <f t="shared" si="1"/>
        <v>984705.8</v>
      </c>
      <c r="F66" s="12">
        <v>193027.57</v>
      </c>
      <c r="G66" s="12">
        <v>0</v>
      </c>
      <c r="H66" s="11">
        <f t="shared" si="2"/>
        <v>193027.57</v>
      </c>
    </row>
    <row r="67" spans="1:8" x14ac:dyDescent="0.3">
      <c r="A67" s="6" t="s">
        <v>127</v>
      </c>
      <c r="B67" s="6" t="s">
        <v>128</v>
      </c>
      <c r="C67" s="12">
        <v>895286.7</v>
      </c>
      <c r="D67" s="12">
        <v>0</v>
      </c>
      <c r="E67" s="9">
        <f t="shared" si="1"/>
        <v>895286.7</v>
      </c>
      <c r="F67" s="12">
        <v>224539.11</v>
      </c>
      <c r="G67" s="12">
        <v>0</v>
      </c>
      <c r="H67" s="11">
        <f t="shared" si="2"/>
        <v>224539.11</v>
      </c>
    </row>
    <row r="68" spans="1:8" x14ac:dyDescent="0.3">
      <c r="A68" s="6" t="s">
        <v>129</v>
      </c>
      <c r="B68" s="6" t="s">
        <v>130</v>
      </c>
      <c r="C68" s="12">
        <v>203566.5</v>
      </c>
      <c r="D68" s="12">
        <v>0</v>
      </c>
      <c r="E68" s="9">
        <f t="shared" si="1"/>
        <v>203566.5</v>
      </c>
      <c r="F68" s="12">
        <v>38652.080000000002</v>
      </c>
      <c r="G68" s="12">
        <v>0</v>
      </c>
      <c r="H68" s="11">
        <f t="shared" si="2"/>
        <v>38652.080000000002</v>
      </c>
    </row>
    <row r="69" spans="1:8" x14ac:dyDescent="0.3">
      <c r="A69" s="6" t="s">
        <v>131</v>
      </c>
      <c r="B69" s="6" t="s">
        <v>132</v>
      </c>
      <c r="C69" s="12">
        <v>405072.8</v>
      </c>
      <c r="D69" s="12">
        <v>0</v>
      </c>
      <c r="E69" s="9">
        <f t="shared" si="1"/>
        <v>405072.8</v>
      </c>
      <c r="F69" s="12">
        <v>333199.58</v>
      </c>
      <c r="G69" s="12">
        <v>0</v>
      </c>
      <c r="H69" s="11">
        <f t="shared" si="2"/>
        <v>333199.58</v>
      </c>
    </row>
    <row r="70" spans="1:8" x14ac:dyDescent="0.3">
      <c r="A70" s="6" t="s">
        <v>133</v>
      </c>
      <c r="B70" s="6" t="s">
        <v>134</v>
      </c>
      <c r="C70" s="12">
        <v>1838472.6</v>
      </c>
      <c r="D70" s="12">
        <v>0</v>
      </c>
      <c r="E70" s="9">
        <f t="shared" si="1"/>
        <v>1838472.6</v>
      </c>
      <c r="F70" s="12">
        <v>659258.61</v>
      </c>
      <c r="G70" s="12">
        <v>0</v>
      </c>
      <c r="H70" s="11">
        <f t="shared" si="2"/>
        <v>659258.61</v>
      </c>
    </row>
    <row r="71" spans="1:8" x14ac:dyDescent="0.3">
      <c r="A71" s="6" t="s">
        <v>135</v>
      </c>
      <c r="B71" s="6" t="s">
        <v>136</v>
      </c>
      <c r="C71" s="12">
        <v>495581.8</v>
      </c>
      <c r="D71" s="12">
        <v>0</v>
      </c>
      <c r="E71" s="9">
        <f t="shared" si="1"/>
        <v>495581.8</v>
      </c>
      <c r="F71" s="12">
        <v>83746.179999999993</v>
      </c>
      <c r="G71" s="12">
        <v>0</v>
      </c>
      <c r="H71" s="11">
        <f t="shared" si="2"/>
        <v>83746.179999999993</v>
      </c>
    </row>
    <row r="72" spans="1:8" x14ac:dyDescent="0.3">
      <c r="A72" s="6" t="s">
        <v>137</v>
      </c>
      <c r="B72" s="6" t="s">
        <v>138</v>
      </c>
      <c r="C72" s="12">
        <v>1099009.8999999999</v>
      </c>
      <c r="D72" s="12">
        <v>0</v>
      </c>
      <c r="E72" s="9">
        <f t="shared" ref="E72:E135" si="3">C72-D72</f>
        <v>1099009.8999999999</v>
      </c>
      <c r="F72" s="12">
        <v>414617.32</v>
      </c>
      <c r="G72" s="12">
        <v>0</v>
      </c>
      <c r="H72" s="11">
        <f t="shared" ref="H72:H135" si="4">F72-G72</f>
        <v>414617.32</v>
      </c>
    </row>
    <row r="73" spans="1:8" x14ac:dyDescent="0.3">
      <c r="A73" s="6" t="s">
        <v>139</v>
      </c>
      <c r="B73" s="6" t="s">
        <v>140</v>
      </c>
      <c r="C73" s="12">
        <v>18641030.600000001</v>
      </c>
      <c r="D73" s="12">
        <v>0</v>
      </c>
      <c r="E73" s="9">
        <f t="shared" si="3"/>
        <v>18641030.600000001</v>
      </c>
      <c r="F73" s="12">
        <v>21030070.27</v>
      </c>
      <c r="G73" s="12">
        <v>0</v>
      </c>
      <c r="H73" s="11">
        <f t="shared" si="4"/>
        <v>21030070.27</v>
      </c>
    </row>
    <row r="74" spans="1:8" x14ac:dyDescent="0.3">
      <c r="A74" s="6" t="s">
        <v>141</v>
      </c>
      <c r="B74" s="6" t="s">
        <v>142</v>
      </c>
      <c r="C74" s="12">
        <v>3544589.8</v>
      </c>
      <c r="D74" s="12">
        <v>0</v>
      </c>
      <c r="E74" s="9">
        <f t="shared" si="3"/>
        <v>3544589.8</v>
      </c>
      <c r="F74" s="12">
        <v>1843424.92</v>
      </c>
      <c r="G74" s="12">
        <v>0</v>
      </c>
      <c r="H74" s="11">
        <f t="shared" si="4"/>
        <v>1843424.92</v>
      </c>
    </row>
    <row r="75" spans="1:8" x14ac:dyDescent="0.3">
      <c r="A75" s="6" t="s">
        <v>143</v>
      </c>
      <c r="B75" s="6" t="s">
        <v>144</v>
      </c>
      <c r="C75" s="12">
        <v>807303.6</v>
      </c>
      <c r="D75" s="12">
        <v>0</v>
      </c>
      <c r="E75" s="9">
        <f t="shared" si="3"/>
        <v>807303.6</v>
      </c>
      <c r="F75" s="12">
        <v>236879.83</v>
      </c>
      <c r="G75" s="12">
        <v>0</v>
      </c>
      <c r="H75" s="11">
        <f t="shared" si="4"/>
        <v>236879.83</v>
      </c>
    </row>
    <row r="76" spans="1:8" x14ac:dyDescent="0.3">
      <c r="A76" s="6" t="s">
        <v>145</v>
      </c>
      <c r="B76" s="6" t="s">
        <v>146</v>
      </c>
      <c r="C76" s="12">
        <v>2194496</v>
      </c>
      <c r="D76" s="12">
        <v>0</v>
      </c>
      <c r="E76" s="9">
        <f t="shared" si="3"/>
        <v>2194496</v>
      </c>
      <c r="F76" s="12">
        <v>497975.42</v>
      </c>
      <c r="G76" s="12">
        <v>0</v>
      </c>
      <c r="H76" s="11">
        <f t="shared" si="4"/>
        <v>497975.42</v>
      </c>
    </row>
    <row r="77" spans="1:8" x14ac:dyDescent="0.3">
      <c r="A77" s="6" t="s">
        <v>147</v>
      </c>
      <c r="B77" s="6" t="s">
        <v>148</v>
      </c>
      <c r="C77" s="12">
        <v>1153327.5</v>
      </c>
      <c r="D77" s="12">
        <v>0</v>
      </c>
      <c r="E77" s="9">
        <f t="shared" si="3"/>
        <v>1153327.5</v>
      </c>
      <c r="F77" s="12">
        <v>252635.6</v>
      </c>
      <c r="G77" s="12">
        <v>0</v>
      </c>
      <c r="H77" s="11">
        <f t="shared" si="4"/>
        <v>252635.6</v>
      </c>
    </row>
    <row r="78" spans="1:8" x14ac:dyDescent="0.3">
      <c r="A78" s="6" t="s">
        <v>149</v>
      </c>
      <c r="B78" s="6" t="s">
        <v>150</v>
      </c>
      <c r="C78" s="12">
        <v>1865852.8</v>
      </c>
      <c r="D78" s="12">
        <v>0</v>
      </c>
      <c r="E78" s="9">
        <f t="shared" si="3"/>
        <v>1865852.8</v>
      </c>
      <c r="F78" s="12">
        <v>625496.25</v>
      </c>
      <c r="G78" s="12">
        <v>0</v>
      </c>
      <c r="H78" s="11">
        <f t="shared" si="4"/>
        <v>625496.25</v>
      </c>
    </row>
    <row r="79" spans="1:8" x14ac:dyDescent="0.3">
      <c r="A79" s="6" t="s">
        <v>151</v>
      </c>
      <c r="B79" s="6" t="s">
        <v>152</v>
      </c>
      <c r="C79" s="12">
        <v>7661598.9000000004</v>
      </c>
      <c r="D79" s="12">
        <v>0</v>
      </c>
      <c r="E79" s="9">
        <f t="shared" si="3"/>
        <v>7661598.9000000004</v>
      </c>
      <c r="F79" s="12">
        <v>2689501.93</v>
      </c>
      <c r="G79" s="12">
        <v>0</v>
      </c>
      <c r="H79" s="11">
        <f t="shared" si="4"/>
        <v>2689501.93</v>
      </c>
    </row>
    <row r="80" spans="1:8" x14ac:dyDescent="0.3">
      <c r="A80" s="6" t="s">
        <v>153</v>
      </c>
      <c r="B80" s="6" t="s">
        <v>154</v>
      </c>
      <c r="C80" s="12">
        <v>324471.5</v>
      </c>
      <c r="D80" s="12">
        <v>0</v>
      </c>
      <c r="E80" s="9">
        <f t="shared" si="3"/>
        <v>324471.5</v>
      </c>
      <c r="F80" s="12">
        <v>35392.269999999997</v>
      </c>
      <c r="G80" s="12">
        <v>0</v>
      </c>
      <c r="H80" s="11">
        <f t="shared" si="4"/>
        <v>35392.269999999997</v>
      </c>
    </row>
    <row r="81" spans="1:8" x14ac:dyDescent="0.3">
      <c r="A81" s="6" t="s">
        <v>155</v>
      </c>
      <c r="B81" s="6" t="s">
        <v>156</v>
      </c>
      <c r="C81" s="12">
        <v>532909.69999999995</v>
      </c>
      <c r="D81" s="12">
        <v>0</v>
      </c>
      <c r="E81" s="9">
        <f t="shared" si="3"/>
        <v>532909.69999999995</v>
      </c>
      <c r="F81" s="12">
        <v>206454.9</v>
      </c>
      <c r="G81" s="12">
        <v>0</v>
      </c>
      <c r="H81" s="11">
        <f t="shared" si="4"/>
        <v>206454.9</v>
      </c>
    </row>
    <row r="82" spans="1:8" x14ac:dyDescent="0.3">
      <c r="A82" s="6" t="s">
        <v>157</v>
      </c>
      <c r="B82" s="6" t="s">
        <v>158</v>
      </c>
      <c r="C82" s="12">
        <v>739175.2</v>
      </c>
      <c r="D82" s="12">
        <v>0</v>
      </c>
      <c r="E82" s="9">
        <f t="shared" si="3"/>
        <v>739175.2</v>
      </c>
      <c r="F82" s="12">
        <v>264743.48</v>
      </c>
      <c r="G82" s="12">
        <v>0</v>
      </c>
      <c r="H82" s="11">
        <f t="shared" si="4"/>
        <v>264743.48</v>
      </c>
    </row>
    <row r="83" spans="1:8" x14ac:dyDescent="0.3">
      <c r="A83" s="6" t="s">
        <v>159</v>
      </c>
      <c r="B83" s="6" t="s">
        <v>160</v>
      </c>
      <c r="C83" s="12">
        <v>490966.3</v>
      </c>
      <c r="D83" s="12">
        <v>0</v>
      </c>
      <c r="E83" s="9">
        <f t="shared" si="3"/>
        <v>490966.3</v>
      </c>
      <c r="F83" s="12">
        <v>339175.9</v>
      </c>
      <c r="G83" s="12">
        <v>0</v>
      </c>
      <c r="H83" s="11">
        <f t="shared" si="4"/>
        <v>339175.9</v>
      </c>
    </row>
    <row r="84" spans="1:8" x14ac:dyDescent="0.3">
      <c r="A84" s="6" t="s">
        <v>161</v>
      </c>
      <c r="B84" s="6" t="s">
        <v>162</v>
      </c>
      <c r="C84" s="12">
        <v>263011.5</v>
      </c>
      <c r="D84" s="12">
        <v>0</v>
      </c>
      <c r="E84" s="9">
        <f t="shared" si="3"/>
        <v>263011.5</v>
      </c>
      <c r="F84" s="12">
        <v>100976.63</v>
      </c>
      <c r="G84" s="12">
        <v>0</v>
      </c>
      <c r="H84" s="11">
        <f t="shared" si="4"/>
        <v>100976.63</v>
      </c>
    </row>
    <row r="85" spans="1:8" x14ac:dyDescent="0.3">
      <c r="A85" s="6" t="s">
        <v>163</v>
      </c>
      <c r="B85" s="6" t="s">
        <v>164</v>
      </c>
      <c r="C85" s="12">
        <v>4912174.0999999996</v>
      </c>
      <c r="D85" s="12">
        <v>0</v>
      </c>
      <c r="E85" s="9">
        <f t="shared" si="3"/>
        <v>4912174.0999999996</v>
      </c>
      <c r="F85" s="12">
        <v>6553623.5700000003</v>
      </c>
      <c r="G85" s="12">
        <v>0</v>
      </c>
      <c r="H85" s="11">
        <f t="shared" si="4"/>
        <v>6553623.5700000003</v>
      </c>
    </row>
    <row r="86" spans="1:8" x14ac:dyDescent="0.3">
      <c r="A86" s="6" t="s">
        <v>165</v>
      </c>
      <c r="B86" s="6" t="s">
        <v>166</v>
      </c>
      <c r="C86" s="12">
        <v>484108.5</v>
      </c>
      <c r="D86" s="12">
        <v>0</v>
      </c>
      <c r="E86" s="9">
        <f t="shared" si="3"/>
        <v>484108.5</v>
      </c>
      <c r="F86" s="12">
        <v>123640.1</v>
      </c>
      <c r="G86" s="12">
        <v>0</v>
      </c>
      <c r="H86" s="11">
        <f t="shared" si="4"/>
        <v>123640.1</v>
      </c>
    </row>
    <row r="87" spans="1:8" x14ac:dyDescent="0.3">
      <c r="A87" s="6" t="s">
        <v>167</v>
      </c>
      <c r="B87" s="6" t="s">
        <v>168</v>
      </c>
      <c r="C87" s="12">
        <v>632837.1</v>
      </c>
      <c r="D87" s="12">
        <v>0</v>
      </c>
      <c r="E87" s="9">
        <f t="shared" si="3"/>
        <v>632837.1</v>
      </c>
      <c r="F87" s="12">
        <v>145216.95999999999</v>
      </c>
      <c r="G87" s="12">
        <v>0</v>
      </c>
      <c r="H87" s="11">
        <f t="shared" si="4"/>
        <v>145216.95999999999</v>
      </c>
    </row>
    <row r="88" spans="1:8" x14ac:dyDescent="0.3">
      <c r="A88" s="6" t="s">
        <v>169</v>
      </c>
      <c r="B88" s="6" t="s">
        <v>170</v>
      </c>
      <c r="C88" s="12">
        <v>1055943.7</v>
      </c>
      <c r="D88" s="12">
        <v>0</v>
      </c>
      <c r="E88" s="9">
        <f t="shared" si="3"/>
        <v>1055943.7</v>
      </c>
      <c r="F88" s="12">
        <v>323109.68</v>
      </c>
      <c r="G88" s="12">
        <v>0</v>
      </c>
      <c r="H88" s="11">
        <f t="shared" si="4"/>
        <v>323109.68</v>
      </c>
    </row>
    <row r="89" spans="1:8" x14ac:dyDescent="0.3">
      <c r="A89" s="6" t="s">
        <v>171</v>
      </c>
      <c r="B89" s="6" t="s">
        <v>172</v>
      </c>
      <c r="C89" s="12">
        <v>1017162.7</v>
      </c>
      <c r="D89" s="12">
        <v>0</v>
      </c>
      <c r="E89" s="9">
        <f t="shared" si="3"/>
        <v>1017162.7</v>
      </c>
      <c r="F89" s="12">
        <v>884108.18</v>
      </c>
      <c r="G89" s="12">
        <v>0</v>
      </c>
      <c r="H89" s="11">
        <f t="shared" si="4"/>
        <v>884108.18</v>
      </c>
    </row>
    <row r="90" spans="1:8" x14ac:dyDescent="0.3">
      <c r="A90" s="6" t="s">
        <v>173</v>
      </c>
      <c r="B90" s="6" t="s">
        <v>174</v>
      </c>
      <c r="C90" s="12">
        <v>469054.8</v>
      </c>
      <c r="D90" s="12">
        <v>0</v>
      </c>
      <c r="E90" s="9">
        <f t="shared" si="3"/>
        <v>469054.8</v>
      </c>
      <c r="F90" s="12">
        <v>323497.75</v>
      </c>
      <c r="G90" s="12">
        <v>0</v>
      </c>
      <c r="H90" s="11">
        <f t="shared" si="4"/>
        <v>323497.75</v>
      </c>
    </row>
    <row r="91" spans="1:8" x14ac:dyDescent="0.3">
      <c r="A91" s="6" t="s">
        <v>175</v>
      </c>
      <c r="B91" s="6" t="s">
        <v>176</v>
      </c>
      <c r="C91" s="12">
        <v>12747050.6</v>
      </c>
      <c r="D91" s="12">
        <v>0</v>
      </c>
      <c r="E91" s="9">
        <f t="shared" si="3"/>
        <v>12747050.6</v>
      </c>
      <c r="F91" s="12">
        <v>2033037.44</v>
      </c>
      <c r="G91" s="12">
        <v>0</v>
      </c>
      <c r="H91" s="11">
        <f t="shared" si="4"/>
        <v>2033037.44</v>
      </c>
    </row>
    <row r="92" spans="1:8" x14ac:dyDescent="0.3">
      <c r="A92" s="6" t="s">
        <v>177</v>
      </c>
      <c r="B92" s="6" t="s">
        <v>178</v>
      </c>
      <c r="C92" s="12">
        <v>454611</v>
      </c>
      <c r="D92" s="12">
        <v>0</v>
      </c>
      <c r="E92" s="9">
        <f t="shared" si="3"/>
        <v>454611</v>
      </c>
      <c r="F92" s="12">
        <v>80098.289999999994</v>
      </c>
      <c r="G92" s="12">
        <v>0</v>
      </c>
      <c r="H92" s="11">
        <f t="shared" si="4"/>
        <v>80098.289999999994</v>
      </c>
    </row>
    <row r="93" spans="1:8" x14ac:dyDescent="0.3">
      <c r="A93" s="6" t="s">
        <v>179</v>
      </c>
      <c r="B93" s="6" t="s">
        <v>180</v>
      </c>
      <c r="C93" s="12">
        <v>937206.4</v>
      </c>
      <c r="D93" s="12">
        <v>0</v>
      </c>
      <c r="E93" s="9">
        <f t="shared" si="3"/>
        <v>937206.4</v>
      </c>
      <c r="F93" s="12">
        <v>428510.34</v>
      </c>
      <c r="G93" s="12">
        <v>0</v>
      </c>
      <c r="H93" s="11">
        <f t="shared" si="4"/>
        <v>428510.34</v>
      </c>
    </row>
    <row r="94" spans="1:8" x14ac:dyDescent="0.3">
      <c r="A94" s="6" t="s">
        <v>181</v>
      </c>
      <c r="B94" s="6" t="s">
        <v>182</v>
      </c>
      <c r="C94" s="12">
        <v>1153315.2</v>
      </c>
      <c r="D94" s="12">
        <v>0</v>
      </c>
      <c r="E94" s="9">
        <f t="shared" si="3"/>
        <v>1153315.2</v>
      </c>
      <c r="F94" s="12">
        <v>223607.73</v>
      </c>
      <c r="G94" s="12">
        <v>0</v>
      </c>
      <c r="H94" s="11">
        <f t="shared" si="4"/>
        <v>223607.73</v>
      </c>
    </row>
    <row r="95" spans="1:8" x14ac:dyDescent="0.3">
      <c r="A95" s="6" t="s">
        <v>183</v>
      </c>
      <c r="B95" s="6" t="s">
        <v>184</v>
      </c>
      <c r="C95" s="12">
        <v>507102.1</v>
      </c>
      <c r="D95" s="12">
        <v>0</v>
      </c>
      <c r="E95" s="9">
        <f t="shared" si="3"/>
        <v>507102.1</v>
      </c>
      <c r="F95" s="12">
        <v>179134.55</v>
      </c>
      <c r="G95" s="12">
        <v>0</v>
      </c>
      <c r="H95" s="11">
        <f t="shared" si="4"/>
        <v>179134.55</v>
      </c>
    </row>
    <row r="96" spans="1:8" x14ac:dyDescent="0.3">
      <c r="A96" s="6" t="s">
        <v>185</v>
      </c>
      <c r="B96" s="6" t="s">
        <v>186</v>
      </c>
      <c r="C96" s="12">
        <v>1332335</v>
      </c>
      <c r="D96" s="12">
        <v>0</v>
      </c>
      <c r="E96" s="9">
        <f t="shared" si="3"/>
        <v>1332335</v>
      </c>
      <c r="F96" s="12">
        <v>483849.56</v>
      </c>
      <c r="G96" s="12">
        <v>0</v>
      </c>
      <c r="H96" s="11">
        <f t="shared" si="4"/>
        <v>483849.56</v>
      </c>
    </row>
    <row r="97" spans="1:8" x14ac:dyDescent="0.3">
      <c r="A97" s="6" t="s">
        <v>187</v>
      </c>
      <c r="B97" s="6" t="s">
        <v>188</v>
      </c>
      <c r="C97" s="12">
        <v>525389.80000000005</v>
      </c>
      <c r="D97" s="12">
        <v>0</v>
      </c>
      <c r="E97" s="9">
        <f t="shared" si="3"/>
        <v>525389.80000000005</v>
      </c>
      <c r="F97" s="12">
        <v>487342.22</v>
      </c>
      <c r="G97" s="12">
        <v>0</v>
      </c>
      <c r="H97" s="11">
        <f t="shared" si="4"/>
        <v>487342.22</v>
      </c>
    </row>
    <row r="98" spans="1:8" x14ac:dyDescent="0.3">
      <c r="A98" s="6" t="s">
        <v>189</v>
      </c>
      <c r="B98" s="6" t="s">
        <v>190</v>
      </c>
      <c r="C98" s="12">
        <v>441794.8</v>
      </c>
      <c r="D98" s="12">
        <v>0</v>
      </c>
      <c r="E98" s="9">
        <f t="shared" si="3"/>
        <v>441794.8</v>
      </c>
      <c r="F98" s="12">
        <v>137843.57</v>
      </c>
      <c r="G98" s="12">
        <v>0</v>
      </c>
      <c r="H98" s="11">
        <f t="shared" si="4"/>
        <v>137843.57</v>
      </c>
    </row>
    <row r="99" spans="1:8" x14ac:dyDescent="0.3">
      <c r="A99" s="6" t="s">
        <v>191</v>
      </c>
      <c r="B99" s="6" t="s">
        <v>192</v>
      </c>
      <c r="C99" s="12">
        <v>254553.9</v>
      </c>
      <c r="D99" s="12">
        <v>0</v>
      </c>
      <c r="E99" s="9">
        <f t="shared" si="3"/>
        <v>254553.9</v>
      </c>
      <c r="F99" s="12">
        <v>40204.379999999997</v>
      </c>
      <c r="G99" s="12">
        <v>0</v>
      </c>
      <c r="H99" s="11">
        <f t="shared" si="4"/>
        <v>40204.379999999997</v>
      </c>
    </row>
    <row r="100" spans="1:8" x14ac:dyDescent="0.3">
      <c r="A100" s="6" t="s">
        <v>193</v>
      </c>
      <c r="B100" s="6" t="s">
        <v>194</v>
      </c>
      <c r="C100" s="12">
        <v>573086.9</v>
      </c>
      <c r="D100" s="12">
        <v>0</v>
      </c>
      <c r="E100" s="9">
        <f t="shared" si="3"/>
        <v>573086.9</v>
      </c>
      <c r="F100" s="12">
        <v>143587.04999999999</v>
      </c>
      <c r="G100" s="12">
        <v>0</v>
      </c>
      <c r="H100" s="11">
        <f t="shared" si="4"/>
        <v>143587.04999999999</v>
      </c>
    </row>
    <row r="101" spans="1:8" x14ac:dyDescent="0.3">
      <c r="A101" s="6" t="s">
        <v>195</v>
      </c>
      <c r="B101" s="6" t="s">
        <v>196</v>
      </c>
      <c r="C101" s="12">
        <v>1823814.3</v>
      </c>
      <c r="D101" s="12">
        <v>0</v>
      </c>
      <c r="E101" s="9">
        <f t="shared" si="3"/>
        <v>1823814.3</v>
      </c>
      <c r="F101" s="12">
        <v>354077.91</v>
      </c>
      <c r="G101" s="12">
        <v>0</v>
      </c>
      <c r="H101" s="11">
        <f t="shared" si="4"/>
        <v>354077.91</v>
      </c>
    </row>
    <row r="102" spans="1:8" x14ac:dyDescent="0.3">
      <c r="A102" s="6" t="s">
        <v>197</v>
      </c>
      <c r="B102" s="6" t="s">
        <v>198</v>
      </c>
      <c r="C102" s="12">
        <v>197380.8</v>
      </c>
      <c r="D102" s="12">
        <v>0</v>
      </c>
      <c r="E102" s="9">
        <f t="shared" si="3"/>
        <v>197380.8</v>
      </c>
      <c r="F102" s="12">
        <v>58676.66</v>
      </c>
      <c r="G102" s="12">
        <v>0</v>
      </c>
      <c r="H102" s="11">
        <f t="shared" si="4"/>
        <v>58676.66</v>
      </c>
    </row>
    <row r="103" spans="1:8" x14ac:dyDescent="0.3">
      <c r="A103" s="6" t="s">
        <v>199</v>
      </c>
      <c r="B103" s="6" t="s">
        <v>200</v>
      </c>
      <c r="C103" s="12">
        <v>450470.5</v>
      </c>
      <c r="D103" s="12">
        <v>0</v>
      </c>
      <c r="E103" s="9">
        <f t="shared" si="3"/>
        <v>450470.5</v>
      </c>
      <c r="F103" s="12">
        <v>137455.5</v>
      </c>
      <c r="G103" s="12">
        <v>0</v>
      </c>
      <c r="H103" s="11">
        <f t="shared" si="4"/>
        <v>137455.5</v>
      </c>
    </row>
    <row r="104" spans="1:8" x14ac:dyDescent="0.3">
      <c r="A104" s="6" t="s">
        <v>201</v>
      </c>
      <c r="B104" s="6" t="s">
        <v>202</v>
      </c>
      <c r="C104" s="12">
        <v>1814397</v>
      </c>
      <c r="D104" s="12">
        <v>0</v>
      </c>
      <c r="E104" s="9">
        <f t="shared" si="3"/>
        <v>1814397</v>
      </c>
      <c r="F104" s="12">
        <v>328542.7</v>
      </c>
      <c r="G104" s="12">
        <v>0</v>
      </c>
      <c r="H104" s="11">
        <f t="shared" si="4"/>
        <v>328542.7</v>
      </c>
    </row>
    <row r="105" spans="1:8" x14ac:dyDescent="0.3">
      <c r="A105" s="6" t="s">
        <v>203</v>
      </c>
      <c r="B105" s="6" t="s">
        <v>204</v>
      </c>
      <c r="C105" s="12">
        <v>300752</v>
      </c>
      <c r="D105" s="12">
        <v>0</v>
      </c>
      <c r="E105" s="9">
        <f t="shared" si="3"/>
        <v>300752</v>
      </c>
      <c r="F105" s="12">
        <v>29571.17</v>
      </c>
      <c r="G105" s="12">
        <v>0</v>
      </c>
      <c r="H105" s="11">
        <f t="shared" si="4"/>
        <v>29571.17</v>
      </c>
    </row>
    <row r="106" spans="1:8" x14ac:dyDescent="0.3">
      <c r="A106" s="6" t="s">
        <v>205</v>
      </c>
      <c r="B106" s="6" t="s">
        <v>206</v>
      </c>
      <c r="C106" s="12">
        <v>272209.59999999998</v>
      </c>
      <c r="D106" s="12">
        <v>0</v>
      </c>
      <c r="E106" s="9">
        <f t="shared" si="3"/>
        <v>272209.59999999998</v>
      </c>
      <c r="F106" s="12">
        <v>30502.55</v>
      </c>
      <c r="G106" s="12">
        <v>0</v>
      </c>
      <c r="H106" s="11">
        <f t="shared" si="4"/>
        <v>30502.55</v>
      </c>
    </row>
    <row r="107" spans="1:8" x14ac:dyDescent="0.3">
      <c r="A107" s="6" t="s">
        <v>207</v>
      </c>
      <c r="B107" s="6" t="s">
        <v>208</v>
      </c>
      <c r="C107" s="12">
        <v>368923.2</v>
      </c>
      <c r="D107" s="12">
        <v>0</v>
      </c>
      <c r="E107" s="9">
        <f t="shared" si="3"/>
        <v>368923.2</v>
      </c>
      <c r="F107" s="12">
        <v>58055.74</v>
      </c>
      <c r="G107" s="12">
        <v>0</v>
      </c>
      <c r="H107" s="11">
        <f t="shared" si="4"/>
        <v>58055.74</v>
      </c>
    </row>
    <row r="108" spans="1:8" x14ac:dyDescent="0.3">
      <c r="A108" s="6" t="s">
        <v>209</v>
      </c>
      <c r="B108" s="6" t="s">
        <v>210</v>
      </c>
      <c r="C108" s="12">
        <v>891033.3</v>
      </c>
      <c r="D108" s="12">
        <v>0</v>
      </c>
      <c r="E108" s="9">
        <f t="shared" si="3"/>
        <v>891033.3</v>
      </c>
      <c r="F108" s="12">
        <v>413375.48</v>
      </c>
      <c r="G108" s="12">
        <v>0</v>
      </c>
      <c r="H108" s="11">
        <f t="shared" si="4"/>
        <v>413375.48</v>
      </c>
    </row>
    <row r="109" spans="1:8" x14ac:dyDescent="0.3">
      <c r="A109" s="6" t="s">
        <v>211</v>
      </c>
      <c r="B109" s="6" t="s">
        <v>212</v>
      </c>
      <c r="C109" s="12">
        <v>1335571.2</v>
      </c>
      <c r="D109" s="12">
        <v>0</v>
      </c>
      <c r="E109" s="9">
        <f t="shared" si="3"/>
        <v>1335571.2</v>
      </c>
      <c r="F109" s="12">
        <v>470655.08</v>
      </c>
      <c r="G109" s="12">
        <v>0</v>
      </c>
      <c r="H109" s="11">
        <f t="shared" si="4"/>
        <v>470655.08</v>
      </c>
    </row>
    <row r="110" spans="1:8" x14ac:dyDescent="0.3">
      <c r="A110" s="6" t="s">
        <v>213</v>
      </c>
      <c r="B110" s="6" t="s">
        <v>214</v>
      </c>
      <c r="C110" s="12">
        <v>936748.2</v>
      </c>
      <c r="D110" s="12">
        <v>0</v>
      </c>
      <c r="E110" s="9">
        <f t="shared" si="3"/>
        <v>936748.2</v>
      </c>
      <c r="F110" s="12">
        <v>209947.56</v>
      </c>
      <c r="G110" s="12">
        <v>0</v>
      </c>
      <c r="H110" s="11">
        <f t="shared" si="4"/>
        <v>209947.56</v>
      </c>
    </row>
    <row r="111" spans="1:8" x14ac:dyDescent="0.3">
      <c r="A111" s="6" t="s">
        <v>215</v>
      </c>
      <c r="B111" s="6" t="s">
        <v>216</v>
      </c>
      <c r="C111" s="12">
        <v>2017633.1</v>
      </c>
      <c r="D111" s="12">
        <v>0</v>
      </c>
      <c r="E111" s="9">
        <f t="shared" si="3"/>
        <v>2017633.1</v>
      </c>
      <c r="F111" s="12">
        <v>595925.07999999996</v>
      </c>
      <c r="G111" s="12">
        <v>0</v>
      </c>
      <c r="H111" s="11">
        <f t="shared" si="4"/>
        <v>595925.07999999996</v>
      </c>
    </row>
    <row r="112" spans="1:8" x14ac:dyDescent="0.3">
      <c r="A112" s="6" t="s">
        <v>217</v>
      </c>
      <c r="B112" s="6" t="s">
        <v>218</v>
      </c>
      <c r="C112" s="12">
        <v>503462.2</v>
      </c>
      <c r="D112" s="12">
        <v>0</v>
      </c>
      <c r="E112" s="9">
        <f t="shared" si="3"/>
        <v>503462.2</v>
      </c>
      <c r="F112" s="12">
        <v>19326.04</v>
      </c>
      <c r="G112" s="12">
        <v>0</v>
      </c>
      <c r="H112" s="11">
        <f t="shared" si="4"/>
        <v>19326.04</v>
      </c>
    </row>
    <row r="113" spans="1:8" x14ac:dyDescent="0.3">
      <c r="A113" s="6" t="s">
        <v>219</v>
      </c>
      <c r="B113" s="6" t="s">
        <v>220</v>
      </c>
      <c r="C113" s="12">
        <v>2481767.9</v>
      </c>
      <c r="D113" s="12">
        <v>0</v>
      </c>
      <c r="E113" s="9">
        <f t="shared" si="3"/>
        <v>2481767.9</v>
      </c>
      <c r="F113" s="12">
        <v>2039867.53</v>
      </c>
      <c r="G113" s="12">
        <v>0</v>
      </c>
      <c r="H113" s="11">
        <f t="shared" si="4"/>
        <v>2039867.53</v>
      </c>
    </row>
    <row r="114" spans="1:8" x14ac:dyDescent="0.3">
      <c r="A114" s="6" t="s">
        <v>221</v>
      </c>
      <c r="B114" s="6" t="s">
        <v>222</v>
      </c>
      <c r="C114" s="12">
        <v>1429776.2</v>
      </c>
      <c r="D114" s="12">
        <v>0</v>
      </c>
      <c r="E114" s="9">
        <f t="shared" si="3"/>
        <v>1429776.2</v>
      </c>
      <c r="F114" s="12">
        <v>227876.53</v>
      </c>
      <c r="G114" s="12">
        <v>0</v>
      </c>
      <c r="H114" s="11">
        <f t="shared" si="4"/>
        <v>227876.53</v>
      </c>
    </row>
    <row r="115" spans="1:8" x14ac:dyDescent="0.3">
      <c r="A115" s="6" t="s">
        <v>223</v>
      </c>
      <c r="B115" s="6" t="s">
        <v>224</v>
      </c>
      <c r="C115" s="12">
        <v>287125.90000000002</v>
      </c>
      <c r="D115" s="12">
        <v>0</v>
      </c>
      <c r="E115" s="9">
        <f t="shared" si="3"/>
        <v>287125.90000000002</v>
      </c>
      <c r="F115" s="12">
        <v>95621.22</v>
      </c>
      <c r="G115" s="12">
        <v>0</v>
      </c>
      <c r="H115" s="11">
        <f t="shared" si="4"/>
        <v>95621.22</v>
      </c>
    </row>
    <row r="116" spans="1:8" x14ac:dyDescent="0.3">
      <c r="A116" s="6" t="s">
        <v>225</v>
      </c>
      <c r="B116" s="6" t="s">
        <v>226</v>
      </c>
      <c r="C116" s="12">
        <v>918254.1</v>
      </c>
      <c r="D116" s="12">
        <v>0</v>
      </c>
      <c r="E116" s="9">
        <f t="shared" si="3"/>
        <v>918254.1</v>
      </c>
      <c r="F116" s="12">
        <v>129461.19</v>
      </c>
      <c r="G116" s="12">
        <v>0</v>
      </c>
      <c r="H116" s="11">
        <f t="shared" si="4"/>
        <v>129461.19</v>
      </c>
    </row>
    <row r="117" spans="1:8" x14ac:dyDescent="0.3">
      <c r="A117" s="6" t="s">
        <v>227</v>
      </c>
      <c r="B117" s="6" t="s">
        <v>228</v>
      </c>
      <c r="C117" s="12">
        <v>1621661</v>
      </c>
      <c r="D117" s="12">
        <v>0</v>
      </c>
      <c r="E117" s="9">
        <f t="shared" si="3"/>
        <v>1621661</v>
      </c>
      <c r="F117" s="12">
        <v>378216.06</v>
      </c>
      <c r="G117" s="12">
        <v>0</v>
      </c>
      <c r="H117" s="11">
        <f t="shared" si="4"/>
        <v>378216.06</v>
      </c>
    </row>
    <row r="118" spans="1:8" x14ac:dyDescent="0.3">
      <c r="A118" s="6" t="s">
        <v>229</v>
      </c>
      <c r="B118" s="6" t="s">
        <v>230</v>
      </c>
      <c r="C118" s="12">
        <v>741803.9</v>
      </c>
      <c r="D118" s="12">
        <v>0</v>
      </c>
      <c r="E118" s="9">
        <f t="shared" si="3"/>
        <v>741803.9</v>
      </c>
      <c r="F118" s="12">
        <v>199935.27</v>
      </c>
      <c r="G118" s="12">
        <v>0</v>
      </c>
      <c r="H118" s="11">
        <f t="shared" si="4"/>
        <v>199935.27</v>
      </c>
    </row>
    <row r="119" spans="1:8" x14ac:dyDescent="0.3">
      <c r="A119" s="6" t="s">
        <v>231</v>
      </c>
      <c r="B119" s="6" t="s">
        <v>232</v>
      </c>
      <c r="C119" s="12">
        <v>787933.3</v>
      </c>
      <c r="D119" s="12">
        <v>0</v>
      </c>
      <c r="E119" s="9">
        <f t="shared" si="3"/>
        <v>787933.3</v>
      </c>
      <c r="F119" s="12">
        <v>245960.74</v>
      </c>
      <c r="G119" s="12">
        <v>0</v>
      </c>
      <c r="H119" s="11">
        <f t="shared" si="4"/>
        <v>245960.74</v>
      </c>
    </row>
    <row r="120" spans="1:8" x14ac:dyDescent="0.3">
      <c r="A120" s="6" t="s">
        <v>233</v>
      </c>
      <c r="B120" s="6" t="s">
        <v>234</v>
      </c>
      <c r="C120" s="12">
        <v>407079</v>
      </c>
      <c r="D120" s="12">
        <v>0</v>
      </c>
      <c r="E120" s="9">
        <f t="shared" si="3"/>
        <v>407079</v>
      </c>
      <c r="F120" s="12">
        <v>52312.26</v>
      </c>
      <c r="G120" s="12">
        <v>0</v>
      </c>
      <c r="H120" s="11">
        <f t="shared" si="4"/>
        <v>52312.26</v>
      </c>
    </row>
    <row r="121" spans="1:8" x14ac:dyDescent="0.3">
      <c r="A121" s="6" t="s">
        <v>235</v>
      </c>
      <c r="B121" s="6" t="s">
        <v>236</v>
      </c>
      <c r="C121" s="12">
        <v>759224.1</v>
      </c>
      <c r="D121" s="12">
        <v>0</v>
      </c>
      <c r="E121" s="9">
        <f t="shared" si="3"/>
        <v>759224.1</v>
      </c>
      <c r="F121" s="12">
        <v>806493.55</v>
      </c>
      <c r="G121" s="12">
        <v>0</v>
      </c>
      <c r="H121" s="11">
        <f t="shared" si="4"/>
        <v>806493.55</v>
      </c>
    </row>
    <row r="122" spans="1:8" x14ac:dyDescent="0.3">
      <c r="A122" s="6" t="s">
        <v>237</v>
      </c>
      <c r="B122" s="6" t="s">
        <v>238</v>
      </c>
      <c r="C122" s="12">
        <v>2064256.1</v>
      </c>
      <c r="D122" s="12">
        <v>0</v>
      </c>
      <c r="E122" s="9">
        <f t="shared" si="3"/>
        <v>2064256.1</v>
      </c>
      <c r="F122" s="12">
        <v>320626.01</v>
      </c>
      <c r="G122" s="12">
        <v>0</v>
      </c>
      <c r="H122" s="11">
        <f t="shared" si="4"/>
        <v>320626.01</v>
      </c>
    </row>
    <row r="123" spans="1:8" x14ac:dyDescent="0.3">
      <c r="A123" s="6" t="s">
        <v>239</v>
      </c>
      <c r="B123" s="6" t="s">
        <v>240</v>
      </c>
      <c r="C123" s="12">
        <v>960514.7</v>
      </c>
      <c r="D123" s="12">
        <v>0</v>
      </c>
      <c r="E123" s="9">
        <f t="shared" si="3"/>
        <v>960514.7</v>
      </c>
      <c r="F123" s="12">
        <v>171761.16</v>
      </c>
      <c r="G123" s="12">
        <v>0</v>
      </c>
      <c r="H123" s="11">
        <f t="shared" si="4"/>
        <v>171761.16</v>
      </c>
    </row>
    <row r="124" spans="1:8" x14ac:dyDescent="0.3">
      <c r="A124" s="6" t="s">
        <v>241</v>
      </c>
      <c r="B124" s="6" t="s">
        <v>242</v>
      </c>
      <c r="C124" s="12">
        <v>766424</v>
      </c>
      <c r="D124" s="12">
        <v>0</v>
      </c>
      <c r="E124" s="9">
        <f t="shared" si="3"/>
        <v>766424</v>
      </c>
      <c r="F124" s="12">
        <v>185421.34</v>
      </c>
      <c r="G124" s="12">
        <v>0</v>
      </c>
      <c r="H124" s="11">
        <f t="shared" si="4"/>
        <v>185421.34</v>
      </c>
    </row>
    <row r="125" spans="1:8" x14ac:dyDescent="0.3">
      <c r="A125" s="6" t="s">
        <v>243</v>
      </c>
      <c r="B125" s="6" t="s">
        <v>244</v>
      </c>
      <c r="C125" s="12">
        <v>273300.5</v>
      </c>
      <c r="D125" s="12">
        <v>0</v>
      </c>
      <c r="E125" s="9">
        <f t="shared" si="3"/>
        <v>273300.5</v>
      </c>
      <c r="F125" s="12">
        <v>57046.75</v>
      </c>
      <c r="G125" s="12">
        <v>0</v>
      </c>
      <c r="H125" s="11">
        <f t="shared" si="4"/>
        <v>57046.75</v>
      </c>
    </row>
    <row r="126" spans="1:8" x14ac:dyDescent="0.3">
      <c r="A126" s="6" t="s">
        <v>245</v>
      </c>
      <c r="B126" s="6" t="s">
        <v>246</v>
      </c>
      <c r="C126" s="12">
        <v>144864.9</v>
      </c>
      <c r="D126" s="12">
        <v>0</v>
      </c>
      <c r="E126" s="9">
        <f t="shared" si="3"/>
        <v>144864.9</v>
      </c>
      <c r="F126" s="12">
        <v>34848.97</v>
      </c>
      <c r="G126" s="12">
        <v>0</v>
      </c>
      <c r="H126" s="11">
        <f t="shared" si="4"/>
        <v>34848.97</v>
      </c>
    </row>
    <row r="127" spans="1:8" x14ac:dyDescent="0.3">
      <c r="A127" s="6" t="s">
        <v>247</v>
      </c>
      <c r="B127" s="6" t="s">
        <v>248</v>
      </c>
      <c r="C127" s="12">
        <v>585281.30000000005</v>
      </c>
      <c r="D127" s="12">
        <v>0</v>
      </c>
      <c r="E127" s="9">
        <f t="shared" si="3"/>
        <v>585281.30000000005</v>
      </c>
      <c r="F127" s="12">
        <v>46258.32</v>
      </c>
      <c r="G127" s="12">
        <v>0</v>
      </c>
      <c r="H127" s="11">
        <f t="shared" si="4"/>
        <v>46258.32</v>
      </c>
    </row>
    <row r="128" spans="1:8" x14ac:dyDescent="0.3">
      <c r="A128" s="6" t="s">
        <v>249</v>
      </c>
      <c r="B128" s="6" t="s">
        <v>250</v>
      </c>
      <c r="C128" s="12">
        <v>340646.8</v>
      </c>
      <c r="D128" s="12">
        <v>0</v>
      </c>
      <c r="E128" s="9">
        <f t="shared" si="3"/>
        <v>340646.8</v>
      </c>
      <c r="F128" s="12">
        <v>50682.35</v>
      </c>
      <c r="G128" s="12">
        <v>0</v>
      </c>
      <c r="H128" s="11">
        <f t="shared" si="4"/>
        <v>50682.35</v>
      </c>
    </row>
    <row r="129" spans="1:8" x14ac:dyDescent="0.3">
      <c r="A129" s="6" t="s">
        <v>251</v>
      </c>
      <c r="B129" s="6" t="s">
        <v>252</v>
      </c>
      <c r="C129" s="12">
        <v>823351.2</v>
      </c>
      <c r="D129" s="12">
        <v>0</v>
      </c>
      <c r="E129" s="9">
        <f t="shared" si="3"/>
        <v>823351.2</v>
      </c>
      <c r="F129" s="12">
        <v>219571.77</v>
      </c>
      <c r="G129" s="12">
        <v>0</v>
      </c>
      <c r="H129" s="11">
        <f t="shared" si="4"/>
        <v>219571.77</v>
      </c>
    </row>
    <row r="130" spans="1:8" x14ac:dyDescent="0.3">
      <c r="A130" s="6" t="s">
        <v>253</v>
      </c>
      <c r="B130" s="6" t="s">
        <v>254</v>
      </c>
      <c r="C130" s="12">
        <v>4445365.8</v>
      </c>
      <c r="D130" s="12">
        <v>0</v>
      </c>
      <c r="E130" s="9">
        <f t="shared" si="3"/>
        <v>4445365.8</v>
      </c>
      <c r="F130" s="12">
        <v>1528697.62</v>
      </c>
      <c r="G130" s="12">
        <v>0</v>
      </c>
      <c r="H130" s="11">
        <f t="shared" si="4"/>
        <v>1528697.62</v>
      </c>
    </row>
    <row r="131" spans="1:8" x14ac:dyDescent="0.3">
      <c r="A131" s="6" t="s">
        <v>255</v>
      </c>
      <c r="B131" s="6" t="s">
        <v>256</v>
      </c>
      <c r="C131" s="12">
        <v>3528791.8</v>
      </c>
      <c r="D131" s="12">
        <v>0</v>
      </c>
      <c r="E131" s="9">
        <f t="shared" si="3"/>
        <v>3528791.8</v>
      </c>
      <c r="F131" s="12">
        <v>905141.74</v>
      </c>
      <c r="G131" s="12">
        <v>0</v>
      </c>
      <c r="H131" s="11">
        <f t="shared" si="4"/>
        <v>905141.74</v>
      </c>
    </row>
    <row r="132" spans="1:8" x14ac:dyDescent="0.3">
      <c r="A132" s="6" t="s">
        <v>257</v>
      </c>
      <c r="B132" s="6" t="s">
        <v>258</v>
      </c>
      <c r="C132" s="12">
        <v>1992895.2</v>
      </c>
      <c r="D132" s="12">
        <v>0</v>
      </c>
      <c r="E132" s="9">
        <f t="shared" si="3"/>
        <v>1992895.2</v>
      </c>
      <c r="F132" s="12">
        <v>418808.51</v>
      </c>
      <c r="G132" s="12">
        <v>0</v>
      </c>
      <c r="H132" s="11">
        <f t="shared" si="4"/>
        <v>418808.51</v>
      </c>
    </row>
    <row r="133" spans="1:8" x14ac:dyDescent="0.3">
      <c r="A133" s="6" t="s">
        <v>259</v>
      </c>
      <c r="B133" s="6" t="s">
        <v>260</v>
      </c>
      <c r="C133" s="12">
        <v>653983.19999999995</v>
      </c>
      <c r="D133" s="12">
        <v>0</v>
      </c>
      <c r="E133" s="9">
        <f t="shared" si="3"/>
        <v>653983.19999999995</v>
      </c>
      <c r="F133" s="12">
        <v>97173.51</v>
      </c>
      <c r="G133" s="12">
        <v>0</v>
      </c>
      <c r="H133" s="11">
        <f t="shared" si="4"/>
        <v>97173.51</v>
      </c>
    </row>
    <row r="134" spans="1:8" x14ac:dyDescent="0.3">
      <c r="A134" s="6" t="s">
        <v>261</v>
      </c>
      <c r="B134" s="6" t="s">
        <v>262</v>
      </c>
      <c r="C134" s="12">
        <v>372722.7</v>
      </c>
      <c r="D134" s="12">
        <v>0</v>
      </c>
      <c r="E134" s="9">
        <f t="shared" si="3"/>
        <v>372722.7</v>
      </c>
      <c r="F134" s="12">
        <v>104158.82</v>
      </c>
      <c r="G134" s="12">
        <v>0</v>
      </c>
      <c r="H134" s="11">
        <f t="shared" si="4"/>
        <v>104158.82</v>
      </c>
    </row>
    <row r="135" spans="1:8" x14ac:dyDescent="0.3">
      <c r="A135" s="6" t="s">
        <v>263</v>
      </c>
      <c r="B135" s="6" t="s">
        <v>264</v>
      </c>
      <c r="C135" s="12">
        <v>178287.3</v>
      </c>
      <c r="D135" s="12">
        <v>0</v>
      </c>
      <c r="E135" s="9">
        <f t="shared" si="3"/>
        <v>178287.3</v>
      </c>
      <c r="F135" s="12">
        <v>27630.81</v>
      </c>
      <c r="G135" s="12">
        <v>0</v>
      </c>
      <c r="H135" s="11">
        <f t="shared" si="4"/>
        <v>27630.81</v>
      </c>
    </row>
    <row r="136" spans="1:8" x14ac:dyDescent="0.3">
      <c r="A136" s="6" t="s">
        <v>265</v>
      </c>
      <c r="B136" s="6" t="s">
        <v>266</v>
      </c>
      <c r="C136" s="12">
        <v>1614242</v>
      </c>
      <c r="D136" s="12">
        <v>0</v>
      </c>
      <c r="E136" s="9">
        <f t="shared" ref="E136:E199" si="5">C136-D136</f>
        <v>1614242</v>
      </c>
      <c r="F136" s="12">
        <v>402043.75</v>
      </c>
      <c r="G136" s="12">
        <v>0</v>
      </c>
      <c r="H136" s="11">
        <f t="shared" ref="H136:H199" si="6">F136-G136</f>
        <v>402043.75</v>
      </c>
    </row>
    <row r="137" spans="1:8" x14ac:dyDescent="0.3">
      <c r="A137" s="6" t="s">
        <v>267</v>
      </c>
      <c r="B137" s="6" t="s">
        <v>268</v>
      </c>
      <c r="C137" s="12">
        <v>3735202.7</v>
      </c>
      <c r="D137" s="12">
        <v>0</v>
      </c>
      <c r="E137" s="9">
        <f t="shared" si="5"/>
        <v>3735202.7</v>
      </c>
      <c r="F137" s="12">
        <v>885660.47</v>
      </c>
      <c r="G137" s="12">
        <v>0</v>
      </c>
      <c r="H137" s="11">
        <f t="shared" si="6"/>
        <v>885660.47</v>
      </c>
    </row>
    <row r="138" spans="1:8" x14ac:dyDescent="0.3">
      <c r="A138" s="6" t="s">
        <v>269</v>
      </c>
      <c r="B138" s="6" t="s">
        <v>270</v>
      </c>
      <c r="C138" s="12">
        <v>306922.8</v>
      </c>
      <c r="D138" s="12">
        <v>0</v>
      </c>
      <c r="E138" s="9">
        <f t="shared" si="5"/>
        <v>306922.8</v>
      </c>
      <c r="F138" s="12">
        <v>107108.18</v>
      </c>
      <c r="G138" s="12">
        <v>0</v>
      </c>
      <c r="H138" s="11">
        <f t="shared" si="6"/>
        <v>107108.18</v>
      </c>
    </row>
    <row r="139" spans="1:8" x14ac:dyDescent="0.3">
      <c r="A139" s="6" t="s">
        <v>271</v>
      </c>
      <c r="B139" s="6" t="s">
        <v>272</v>
      </c>
      <c r="C139" s="12">
        <v>2114736.2999999998</v>
      </c>
      <c r="D139" s="12">
        <v>0</v>
      </c>
      <c r="E139" s="9">
        <f t="shared" si="5"/>
        <v>2114736.2999999998</v>
      </c>
      <c r="F139" s="12">
        <v>305335.93</v>
      </c>
      <c r="G139" s="12">
        <v>0</v>
      </c>
      <c r="H139" s="11">
        <f t="shared" si="6"/>
        <v>305335.93</v>
      </c>
    </row>
    <row r="140" spans="1:8" x14ac:dyDescent="0.3">
      <c r="A140" s="6" t="s">
        <v>273</v>
      </c>
      <c r="B140" s="6" t="s">
        <v>274</v>
      </c>
      <c r="C140" s="12">
        <v>13776231.300000001</v>
      </c>
      <c r="D140" s="12">
        <v>0</v>
      </c>
      <c r="E140" s="9">
        <f t="shared" si="5"/>
        <v>13776231.300000001</v>
      </c>
      <c r="F140" s="12">
        <v>2212016.77</v>
      </c>
      <c r="G140" s="12">
        <v>0</v>
      </c>
      <c r="H140" s="11">
        <f t="shared" si="6"/>
        <v>2212016.77</v>
      </c>
    </row>
    <row r="141" spans="1:8" x14ac:dyDescent="0.3">
      <c r="A141" s="6" t="s">
        <v>275</v>
      </c>
      <c r="B141" s="6" t="s">
        <v>276</v>
      </c>
      <c r="C141" s="12">
        <v>2033303.3</v>
      </c>
      <c r="D141" s="12">
        <v>0</v>
      </c>
      <c r="E141" s="9">
        <f t="shared" si="5"/>
        <v>2033303.3</v>
      </c>
      <c r="F141" s="12">
        <v>638845.97</v>
      </c>
      <c r="G141" s="12">
        <v>0</v>
      </c>
      <c r="H141" s="11">
        <f t="shared" si="6"/>
        <v>638845.97</v>
      </c>
    </row>
    <row r="142" spans="1:8" x14ac:dyDescent="0.3">
      <c r="A142" s="6" t="s">
        <v>277</v>
      </c>
      <c r="B142" s="6" t="s">
        <v>278</v>
      </c>
      <c r="C142" s="12">
        <v>4747493.8</v>
      </c>
      <c r="D142" s="12">
        <v>0</v>
      </c>
      <c r="E142" s="9">
        <f t="shared" si="5"/>
        <v>4747493.8</v>
      </c>
      <c r="F142" s="12">
        <v>946199.87</v>
      </c>
      <c r="G142" s="12">
        <v>0</v>
      </c>
      <c r="H142" s="11">
        <f t="shared" si="6"/>
        <v>946199.87</v>
      </c>
    </row>
    <row r="143" spans="1:8" x14ac:dyDescent="0.3">
      <c r="A143" s="6" t="s">
        <v>279</v>
      </c>
      <c r="B143" s="6" t="s">
        <v>280</v>
      </c>
      <c r="C143" s="12">
        <v>1656788.8</v>
      </c>
      <c r="D143" s="12">
        <v>0</v>
      </c>
      <c r="E143" s="9">
        <f t="shared" si="5"/>
        <v>1656788.8</v>
      </c>
      <c r="F143" s="12">
        <v>267770.45</v>
      </c>
      <c r="G143" s="12">
        <v>0</v>
      </c>
      <c r="H143" s="11">
        <f t="shared" si="6"/>
        <v>267770.45</v>
      </c>
    </row>
    <row r="144" spans="1:8" x14ac:dyDescent="0.3">
      <c r="A144" s="6" t="s">
        <v>281</v>
      </c>
      <c r="B144" s="6" t="s">
        <v>282</v>
      </c>
      <c r="C144" s="12">
        <v>191460.8</v>
      </c>
      <c r="D144" s="12">
        <v>0</v>
      </c>
      <c r="E144" s="9">
        <f t="shared" si="5"/>
        <v>191460.8</v>
      </c>
      <c r="F144" s="12">
        <v>35004.199999999997</v>
      </c>
      <c r="G144" s="12">
        <v>0</v>
      </c>
      <c r="H144" s="11">
        <f t="shared" si="6"/>
        <v>35004.199999999997</v>
      </c>
    </row>
    <row r="145" spans="1:8" x14ac:dyDescent="0.3">
      <c r="A145" s="6" t="s">
        <v>283</v>
      </c>
      <c r="B145" s="6" t="s">
        <v>284</v>
      </c>
      <c r="C145" s="12">
        <v>983831.1</v>
      </c>
      <c r="D145" s="12">
        <v>0</v>
      </c>
      <c r="E145" s="9">
        <f t="shared" si="5"/>
        <v>983831.1</v>
      </c>
      <c r="F145" s="12">
        <v>170364.1</v>
      </c>
      <c r="G145" s="12">
        <v>0</v>
      </c>
      <c r="H145" s="11">
        <f t="shared" si="6"/>
        <v>170364.1</v>
      </c>
    </row>
    <row r="146" spans="1:8" x14ac:dyDescent="0.3">
      <c r="A146" s="6" t="s">
        <v>285</v>
      </c>
      <c r="B146" s="6" t="s">
        <v>286</v>
      </c>
      <c r="C146" s="12">
        <v>190052.2</v>
      </c>
      <c r="D146" s="12">
        <v>0</v>
      </c>
      <c r="E146" s="9">
        <f t="shared" si="5"/>
        <v>190052.2</v>
      </c>
      <c r="F146" s="12">
        <v>63023.07</v>
      </c>
      <c r="G146" s="12">
        <v>0</v>
      </c>
      <c r="H146" s="11">
        <f t="shared" si="6"/>
        <v>63023.07</v>
      </c>
    </row>
    <row r="147" spans="1:8" x14ac:dyDescent="0.3">
      <c r="A147" s="6" t="s">
        <v>287</v>
      </c>
      <c r="B147" s="6" t="s">
        <v>288</v>
      </c>
      <c r="C147" s="12">
        <v>1779654.7</v>
      </c>
      <c r="D147" s="12">
        <v>0</v>
      </c>
      <c r="E147" s="9">
        <f t="shared" si="5"/>
        <v>1779654.7</v>
      </c>
      <c r="F147" s="12">
        <v>676023.37</v>
      </c>
      <c r="G147" s="12">
        <v>0</v>
      </c>
      <c r="H147" s="11">
        <f t="shared" si="6"/>
        <v>676023.37</v>
      </c>
    </row>
    <row r="148" spans="1:8" x14ac:dyDescent="0.3">
      <c r="A148" s="6" t="s">
        <v>289</v>
      </c>
      <c r="B148" s="6" t="s">
        <v>290</v>
      </c>
      <c r="C148" s="12">
        <v>493029.8</v>
      </c>
      <c r="D148" s="12">
        <v>0</v>
      </c>
      <c r="E148" s="9">
        <f t="shared" si="5"/>
        <v>493029.8</v>
      </c>
      <c r="F148" s="12">
        <v>65351.51</v>
      </c>
      <c r="G148" s="12">
        <v>0</v>
      </c>
      <c r="H148" s="11">
        <f t="shared" si="6"/>
        <v>65351.51</v>
      </c>
    </row>
    <row r="149" spans="1:8" x14ac:dyDescent="0.3">
      <c r="A149" s="6" t="s">
        <v>291</v>
      </c>
      <c r="B149" s="6" t="s">
        <v>292</v>
      </c>
      <c r="C149" s="12">
        <v>1642119.2</v>
      </c>
      <c r="D149" s="12">
        <v>0</v>
      </c>
      <c r="E149" s="9">
        <f t="shared" si="5"/>
        <v>1642119.2</v>
      </c>
      <c r="F149" s="12">
        <v>734311.95</v>
      </c>
      <c r="G149" s="12">
        <v>0</v>
      </c>
      <c r="H149" s="11">
        <f t="shared" si="6"/>
        <v>734311.95</v>
      </c>
    </row>
    <row r="150" spans="1:8" x14ac:dyDescent="0.3">
      <c r="A150" s="6" t="s">
        <v>293</v>
      </c>
      <c r="B150" s="6" t="s">
        <v>294</v>
      </c>
      <c r="C150" s="12">
        <v>388709.9</v>
      </c>
      <c r="D150" s="12">
        <v>0</v>
      </c>
      <c r="E150" s="9">
        <f t="shared" si="5"/>
        <v>388709.9</v>
      </c>
      <c r="F150" s="12">
        <v>83435.72</v>
      </c>
      <c r="G150" s="12">
        <v>0</v>
      </c>
      <c r="H150" s="11">
        <f t="shared" si="6"/>
        <v>83435.72</v>
      </c>
    </row>
    <row r="151" spans="1:8" x14ac:dyDescent="0.3">
      <c r="A151" s="6" t="s">
        <v>295</v>
      </c>
      <c r="B151" s="6" t="s">
        <v>296</v>
      </c>
      <c r="C151" s="12">
        <v>626857.9</v>
      </c>
      <c r="D151" s="12">
        <v>0</v>
      </c>
      <c r="E151" s="9">
        <f t="shared" si="5"/>
        <v>626857.9</v>
      </c>
      <c r="F151" s="12">
        <v>404760.26</v>
      </c>
      <c r="G151" s="12">
        <v>0</v>
      </c>
      <c r="H151" s="11">
        <f t="shared" si="6"/>
        <v>404760.26</v>
      </c>
    </row>
    <row r="152" spans="1:8" x14ac:dyDescent="0.3">
      <c r="A152" s="6" t="s">
        <v>297</v>
      </c>
      <c r="B152" s="6" t="s">
        <v>298</v>
      </c>
      <c r="C152" s="12">
        <v>1071621.3999999999</v>
      </c>
      <c r="D152" s="12">
        <v>0</v>
      </c>
      <c r="E152" s="9">
        <f t="shared" si="5"/>
        <v>1071621.3999999999</v>
      </c>
      <c r="F152" s="12">
        <v>217553.79</v>
      </c>
      <c r="G152" s="12">
        <v>0</v>
      </c>
      <c r="H152" s="11">
        <f t="shared" si="6"/>
        <v>217553.79</v>
      </c>
    </row>
    <row r="153" spans="1:8" x14ac:dyDescent="0.3">
      <c r="A153" s="6" t="s">
        <v>299</v>
      </c>
      <c r="B153" s="6" t="s">
        <v>300</v>
      </c>
      <c r="C153" s="12">
        <v>240354.1</v>
      </c>
      <c r="D153" s="12">
        <v>0</v>
      </c>
      <c r="E153" s="9">
        <f t="shared" si="5"/>
        <v>240354.1</v>
      </c>
      <c r="F153" s="12">
        <v>29183.1</v>
      </c>
      <c r="G153" s="12">
        <v>0</v>
      </c>
      <c r="H153" s="11">
        <f t="shared" si="6"/>
        <v>29183.1</v>
      </c>
    </row>
    <row r="154" spans="1:8" x14ac:dyDescent="0.3">
      <c r="A154" s="6" t="s">
        <v>301</v>
      </c>
      <c r="B154" s="6" t="s">
        <v>302</v>
      </c>
      <c r="C154" s="12">
        <v>757015.5</v>
      </c>
      <c r="D154" s="12">
        <v>0</v>
      </c>
      <c r="E154" s="9">
        <f t="shared" si="5"/>
        <v>757015.5</v>
      </c>
      <c r="F154" s="12">
        <v>169355.11</v>
      </c>
      <c r="G154" s="12">
        <v>0</v>
      </c>
      <c r="H154" s="11">
        <f t="shared" si="6"/>
        <v>169355.11</v>
      </c>
    </row>
    <row r="155" spans="1:8" x14ac:dyDescent="0.3">
      <c r="A155" s="6" t="s">
        <v>303</v>
      </c>
      <c r="B155" s="6" t="s">
        <v>304</v>
      </c>
      <c r="C155" s="12">
        <v>594639.5</v>
      </c>
      <c r="D155" s="12">
        <v>0</v>
      </c>
      <c r="E155" s="9">
        <f t="shared" si="5"/>
        <v>594639.5</v>
      </c>
      <c r="F155" s="12">
        <v>156703.92000000001</v>
      </c>
      <c r="G155" s="12">
        <v>0</v>
      </c>
      <c r="H155" s="11">
        <f t="shared" si="6"/>
        <v>156703.92000000001</v>
      </c>
    </row>
    <row r="156" spans="1:8" x14ac:dyDescent="0.3">
      <c r="A156" s="6" t="s">
        <v>305</v>
      </c>
      <c r="B156" s="6" t="s">
        <v>306</v>
      </c>
      <c r="C156" s="12">
        <v>1597647.6</v>
      </c>
      <c r="D156" s="12">
        <v>0</v>
      </c>
      <c r="E156" s="9">
        <f t="shared" si="5"/>
        <v>1597647.6</v>
      </c>
      <c r="F156" s="12">
        <v>1075428.22</v>
      </c>
      <c r="G156" s="12">
        <v>0</v>
      </c>
      <c r="H156" s="11">
        <f t="shared" si="6"/>
        <v>1075428.22</v>
      </c>
    </row>
    <row r="157" spans="1:8" x14ac:dyDescent="0.3">
      <c r="A157" s="6" t="s">
        <v>307</v>
      </c>
      <c r="B157" s="6" t="s">
        <v>308</v>
      </c>
      <c r="C157" s="12">
        <v>249545.7</v>
      </c>
      <c r="D157" s="12">
        <v>0</v>
      </c>
      <c r="E157" s="9">
        <f t="shared" si="5"/>
        <v>249545.7</v>
      </c>
      <c r="F157" s="12">
        <v>24215.759999999998</v>
      </c>
      <c r="G157" s="12">
        <v>0</v>
      </c>
      <c r="H157" s="11">
        <f t="shared" si="6"/>
        <v>24215.759999999998</v>
      </c>
    </row>
    <row r="158" spans="1:8" x14ac:dyDescent="0.3">
      <c r="A158" s="6" t="s">
        <v>309</v>
      </c>
      <c r="B158" s="6" t="s">
        <v>310</v>
      </c>
      <c r="C158" s="12">
        <v>922800.9</v>
      </c>
      <c r="D158" s="12">
        <v>0</v>
      </c>
      <c r="E158" s="9">
        <f t="shared" si="5"/>
        <v>922800.9</v>
      </c>
      <c r="F158" s="12">
        <v>191863.35</v>
      </c>
      <c r="G158" s="12">
        <v>0</v>
      </c>
      <c r="H158" s="11">
        <f t="shared" si="6"/>
        <v>191863.35</v>
      </c>
    </row>
    <row r="159" spans="1:8" x14ac:dyDescent="0.3">
      <c r="A159" s="6" t="s">
        <v>311</v>
      </c>
      <c r="B159" s="6" t="s">
        <v>312</v>
      </c>
      <c r="C159" s="12">
        <v>1245148.8</v>
      </c>
      <c r="D159" s="12">
        <v>0</v>
      </c>
      <c r="E159" s="9">
        <f t="shared" si="5"/>
        <v>1245148.8</v>
      </c>
      <c r="F159" s="12">
        <v>381087.8</v>
      </c>
      <c r="G159" s="12">
        <v>0</v>
      </c>
      <c r="H159" s="11">
        <f t="shared" si="6"/>
        <v>381087.8</v>
      </c>
    </row>
    <row r="160" spans="1:8" x14ac:dyDescent="0.3">
      <c r="A160" s="6" t="s">
        <v>313</v>
      </c>
      <c r="B160" s="6" t="s">
        <v>314</v>
      </c>
      <c r="C160" s="12">
        <v>847623.5</v>
      </c>
      <c r="D160" s="12">
        <v>0</v>
      </c>
      <c r="E160" s="9">
        <f t="shared" si="5"/>
        <v>847623.5</v>
      </c>
      <c r="F160" s="12">
        <v>180764.46</v>
      </c>
      <c r="G160" s="12">
        <v>0</v>
      </c>
      <c r="H160" s="11">
        <f t="shared" si="6"/>
        <v>180764.46</v>
      </c>
    </row>
    <row r="161" spans="1:8" x14ac:dyDescent="0.3">
      <c r="A161" s="6" t="s">
        <v>315</v>
      </c>
      <c r="B161" s="6" t="s">
        <v>316</v>
      </c>
      <c r="C161" s="12">
        <v>462963.3</v>
      </c>
      <c r="D161" s="12">
        <v>0</v>
      </c>
      <c r="E161" s="9">
        <f t="shared" si="5"/>
        <v>462963.3</v>
      </c>
      <c r="F161" s="12">
        <v>82271.5</v>
      </c>
      <c r="G161" s="12">
        <v>0</v>
      </c>
      <c r="H161" s="11">
        <f t="shared" si="6"/>
        <v>82271.5</v>
      </c>
    </row>
    <row r="162" spans="1:8" x14ac:dyDescent="0.3">
      <c r="A162" s="6" t="s">
        <v>317</v>
      </c>
      <c r="B162" s="6" t="s">
        <v>318</v>
      </c>
      <c r="C162" s="12">
        <v>730273.6</v>
      </c>
      <c r="D162" s="12">
        <v>0</v>
      </c>
      <c r="E162" s="9">
        <f t="shared" si="5"/>
        <v>730273.6</v>
      </c>
      <c r="F162" s="12">
        <v>285388.96999999997</v>
      </c>
      <c r="G162" s="12">
        <v>0</v>
      </c>
      <c r="H162" s="11">
        <f t="shared" si="6"/>
        <v>285388.96999999997</v>
      </c>
    </row>
    <row r="163" spans="1:8" x14ac:dyDescent="0.3">
      <c r="A163" s="6" t="s">
        <v>319</v>
      </c>
      <c r="B163" s="6" t="s">
        <v>320</v>
      </c>
      <c r="C163" s="12">
        <v>680162.9</v>
      </c>
      <c r="D163" s="12">
        <v>0</v>
      </c>
      <c r="E163" s="9">
        <f t="shared" si="5"/>
        <v>680162.9</v>
      </c>
      <c r="F163" s="12">
        <v>1306021.27</v>
      </c>
      <c r="G163" s="12">
        <v>0</v>
      </c>
      <c r="H163" s="11">
        <f t="shared" si="6"/>
        <v>1306021.27</v>
      </c>
    </row>
    <row r="164" spans="1:8" x14ac:dyDescent="0.3">
      <c r="A164" s="6" t="s">
        <v>321</v>
      </c>
      <c r="B164" s="6" t="s">
        <v>322</v>
      </c>
      <c r="C164" s="12">
        <v>750837.3</v>
      </c>
      <c r="D164" s="12">
        <v>0</v>
      </c>
      <c r="E164" s="9">
        <f t="shared" si="5"/>
        <v>750837.3</v>
      </c>
      <c r="F164" s="12">
        <v>173313.45</v>
      </c>
      <c r="G164" s="12">
        <v>0</v>
      </c>
      <c r="H164" s="11">
        <f t="shared" si="6"/>
        <v>173313.45</v>
      </c>
    </row>
    <row r="165" spans="1:8" x14ac:dyDescent="0.3">
      <c r="A165" s="6" t="s">
        <v>323</v>
      </c>
      <c r="B165" s="6" t="s">
        <v>324</v>
      </c>
      <c r="C165" s="12">
        <v>2013168.9</v>
      </c>
      <c r="D165" s="12">
        <v>0</v>
      </c>
      <c r="E165" s="9">
        <f t="shared" si="5"/>
        <v>2013168.9</v>
      </c>
      <c r="F165" s="12">
        <v>429752.17</v>
      </c>
      <c r="G165" s="12">
        <v>0</v>
      </c>
      <c r="H165" s="11">
        <f t="shared" si="6"/>
        <v>429752.17</v>
      </c>
    </row>
    <row r="166" spans="1:8" x14ac:dyDescent="0.3">
      <c r="A166" s="6" t="s">
        <v>325</v>
      </c>
      <c r="B166" s="6" t="s">
        <v>326</v>
      </c>
      <c r="C166" s="12">
        <v>438109.4</v>
      </c>
      <c r="D166" s="12">
        <v>0</v>
      </c>
      <c r="E166" s="9">
        <f t="shared" si="5"/>
        <v>438109.4</v>
      </c>
      <c r="F166" s="12">
        <v>110911.3</v>
      </c>
      <c r="G166" s="12">
        <v>0</v>
      </c>
      <c r="H166" s="11">
        <f t="shared" si="6"/>
        <v>110911.3</v>
      </c>
    </row>
    <row r="167" spans="1:8" x14ac:dyDescent="0.3">
      <c r="A167" s="6" t="s">
        <v>327</v>
      </c>
      <c r="B167" s="6" t="s">
        <v>328</v>
      </c>
      <c r="C167" s="12">
        <v>850539.6</v>
      </c>
      <c r="D167" s="12">
        <v>0</v>
      </c>
      <c r="E167" s="9">
        <f t="shared" si="5"/>
        <v>850539.6</v>
      </c>
      <c r="F167" s="12">
        <v>211887.92</v>
      </c>
      <c r="G167" s="12">
        <v>0</v>
      </c>
      <c r="H167" s="11">
        <f t="shared" si="6"/>
        <v>211887.92</v>
      </c>
    </row>
    <row r="168" spans="1:8" x14ac:dyDescent="0.3">
      <c r="A168" s="6" t="s">
        <v>329</v>
      </c>
      <c r="B168" s="6" t="s">
        <v>330</v>
      </c>
      <c r="C168" s="12">
        <v>802196.3</v>
      </c>
      <c r="D168" s="12">
        <v>0</v>
      </c>
      <c r="E168" s="9">
        <f t="shared" si="5"/>
        <v>802196.3</v>
      </c>
      <c r="F168" s="12">
        <v>158799.51999999999</v>
      </c>
      <c r="G168" s="12">
        <v>0</v>
      </c>
      <c r="H168" s="11">
        <f t="shared" si="6"/>
        <v>158799.51999999999</v>
      </c>
    </row>
    <row r="169" spans="1:8" x14ac:dyDescent="0.3">
      <c r="A169" s="6" t="s">
        <v>331</v>
      </c>
      <c r="B169" s="6" t="s">
        <v>332</v>
      </c>
      <c r="C169" s="12">
        <v>723470.2</v>
      </c>
      <c r="D169" s="12">
        <v>0</v>
      </c>
      <c r="E169" s="9">
        <f t="shared" si="5"/>
        <v>723470.2</v>
      </c>
      <c r="F169" s="12">
        <v>122398.26</v>
      </c>
      <c r="G169" s="12">
        <v>0</v>
      </c>
      <c r="H169" s="11">
        <f t="shared" si="6"/>
        <v>122398.26</v>
      </c>
    </row>
    <row r="170" spans="1:8" x14ac:dyDescent="0.3">
      <c r="A170" s="6" t="s">
        <v>333</v>
      </c>
      <c r="B170" s="6" t="s">
        <v>334</v>
      </c>
      <c r="C170" s="12">
        <v>913616.3</v>
      </c>
      <c r="D170" s="12">
        <v>0</v>
      </c>
      <c r="E170" s="9">
        <f t="shared" si="5"/>
        <v>913616.3</v>
      </c>
      <c r="F170" s="12">
        <v>223607.73</v>
      </c>
      <c r="G170" s="12">
        <v>0</v>
      </c>
      <c r="H170" s="11">
        <f t="shared" si="6"/>
        <v>223607.73</v>
      </c>
    </row>
    <row r="171" spans="1:8" x14ac:dyDescent="0.3">
      <c r="A171" s="6" t="s">
        <v>335</v>
      </c>
      <c r="B171" s="6" t="s">
        <v>336</v>
      </c>
      <c r="C171" s="12">
        <v>440898</v>
      </c>
      <c r="D171" s="12">
        <v>0</v>
      </c>
      <c r="E171" s="9">
        <f t="shared" si="5"/>
        <v>440898</v>
      </c>
      <c r="F171" s="12">
        <v>126434.22</v>
      </c>
      <c r="G171" s="12">
        <v>0</v>
      </c>
      <c r="H171" s="11">
        <f t="shared" si="6"/>
        <v>126434.22</v>
      </c>
    </row>
    <row r="172" spans="1:8" x14ac:dyDescent="0.3">
      <c r="A172" s="6" t="s">
        <v>337</v>
      </c>
      <c r="B172" s="6" t="s">
        <v>338</v>
      </c>
      <c r="C172" s="12">
        <v>2540634</v>
      </c>
      <c r="D172" s="12">
        <v>0</v>
      </c>
      <c r="E172" s="9">
        <f t="shared" si="5"/>
        <v>2540634</v>
      </c>
      <c r="F172" s="12">
        <v>877821.39</v>
      </c>
      <c r="G172" s="12">
        <v>0</v>
      </c>
      <c r="H172" s="11">
        <f t="shared" si="6"/>
        <v>877821.39</v>
      </c>
    </row>
    <row r="173" spans="1:8" x14ac:dyDescent="0.3">
      <c r="A173" s="6" t="s">
        <v>339</v>
      </c>
      <c r="B173" s="6" t="s">
        <v>340</v>
      </c>
      <c r="C173" s="12">
        <v>759442.8</v>
      </c>
      <c r="D173" s="12">
        <v>0</v>
      </c>
      <c r="E173" s="9">
        <f t="shared" si="5"/>
        <v>759442.8</v>
      </c>
      <c r="F173" s="12">
        <v>166793.82999999999</v>
      </c>
      <c r="G173" s="12">
        <v>0</v>
      </c>
      <c r="H173" s="11">
        <f t="shared" si="6"/>
        <v>166793.82999999999</v>
      </c>
    </row>
    <row r="174" spans="1:8" x14ac:dyDescent="0.3">
      <c r="A174" s="6" t="s">
        <v>341</v>
      </c>
      <c r="B174" s="6" t="s">
        <v>342</v>
      </c>
      <c r="C174" s="12">
        <v>379715.2</v>
      </c>
      <c r="D174" s="12">
        <v>0</v>
      </c>
      <c r="E174" s="9">
        <f t="shared" si="5"/>
        <v>379715.2</v>
      </c>
      <c r="F174" s="12">
        <v>72802.52</v>
      </c>
      <c r="G174" s="12">
        <v>0</v>
      </c>
      <c r="H174" s="11">
        <f t="shared" si="6"/>
        <v>72802.52</v>
      </c>
    </row>
    <row r="175" spans="1:8" x14ac:dyDescent="0.3">
      <c r="A175" s="6" t="s">
        <v>343</v>
      </c>
      <c r="B175" s="6" t="s">
        <v>344</v>
      </c>
      <c r="C175" s="12">
        <v>1627595.4</v>
      </c>
      <c r="D175" s="12">
        <v>0</v>
      </c>
      <c r="E175" s="9">
        <f t="shared" si="5"/>
        <v>1627595.4</v>
      </c>
      <c r="F175" s="12">
        <v>329939.76</v>
      </c>
      <c r="G175" s="12">
        <v>0</v>
      </c>
      <c r="H175" s="11">
        <f t="shared" si="6"/>
        <v>329939.76</v>
      </c>
    </row>
    <row r="176" spans="1:8" x14ac:dyDescent="0.3">
      <c r="A176" s="6" t="s">
        <v>345</v>
      </c>
      <c r="B176" s="6" t="s">
        <v>346</v>
      </c>
      <c r="C176" s="12">
        <v>1814913.5</v>
      </c>
      <c r="D176" s="12">
        <v>0</v>
      </c>
      <c r="E176" s="9">
        <f t="shared" si="5"/>
        <v>1814913.5</v>
      </c>
      <c r="F176" s="12">
        <v>287174.11</v>
      </c>
      <c r="G176" s="12">
        <v>0</v>
      </c>
      <c r="H176" s="11">
        <f t="shared" si="6"/>
        <v>287174.11</v>
      </c>
    </row>
    <row r="177" spans="1:8" x14ac:dyDescent="0.3">
      <c r="A177" s="6" t="s">
        <v>347</v>
      </c>
      <c r="B177" s="6" t="s">
        <v>348</v>
      </c>
      <c r="C177" s="12">
        <v>11789259</v>
      </c>
      <c r="D177" s="12">
        <v>0</v>
      </c>
      <c r="E177" s="9">
        <f t="shared" si="5"/>
        <v>11789259</v>
      </c>
      <c r="F177" s="12">
        <v>1404979.91</v>
      </c>
      <c r="G177" s="12">
        <v>0</v>
      </c>
      <c r="H177" s="11">
        <f t="shared" si="6"/>
        <v>1404979.91</v>
      </c>
    </row>
    <row r="178" spans="1:8" x14ac:dyDescent="0.3">
      <c r="A178" s="6" t="s">
        <v>349</v>
      </c>
      <c r="B178" s="6" t="s">
        <v>350</v>
      </c>
      <c r="C178" s="12">
        <v>327364.7</v>
      </c>
      <c r="D178" s="12">
        <v>0</v>
      </c>
      <c r="E178" s="9">
        <f t="shared" si="5"/>
        <v>327364.7</v>
      </c>
      <c r="F178" s="12">
        <v>31666.77</v>
      </c>
      <c r="G178" s="12">
        <v>0</v>
      </c>
      <c r="H178" s="11">
        <f t="shared" si="6"/>
        <v>31666.77</v>
      </c>
    </row>
    <row r="179" spans="1:8" x14ac:dyDescent="0.3">
      <c r="A179" s="6" t="s">
        <v>351</v>
      </c>
      <c r="B179" s="6" t="s">
        <v>352</v>
      </c>
      <c r="C179" s="12">
        <v>401526.4</v>
      </c>
      <c r="D179" s="12">
        <v>0</v>
      </c>
      <c r="E179" s="9">
        <f t="shared" si="5"/>
        <v>401526.4</v>
      </c>
      <c r="F179" s="12">
        <v>113084.51</v>
      </c>
      <c r="G179" s="12">
        <v>0</v>
      </c>
      <c r="H179" s="11">
        <f t="shared" si="6"/>
        <v>113084.51</v>
      </c>
    </row>
    <row r="180" spans="1:8" x14ac:dyDescent="0.3">
      <c r="A180" s="6" t="s">
        <v>353</v>
      </c>
      <c r="B180" s="6" t="s">
        <v>354</v>
      </c>
      <c r="C180" s="12">
        <v>323996.7</v>
      </c>
      <c r="D180" s="12">
        <v>0</v>
      </c>
      <c r="E180" s="9">
        <f t="shared" si="5"/>
        <v>323996.7</v>
      </c>
      <c r="F180" s="12">
        <v>354233.14</v>
      </c>
      <c r="G180" s="12">
        <v>0</v>
      </c>
      <c r="H180" s="11">
        <f t="shared" si="6"/>
        <v>354233.14</v>
      </c>
    </row>
    <row r="181" spans="1:8" x14ac:dyDescent="0.3">
      <c r="A181" s="6" t="s">
        <v>355</v>
      </c>
      <c r="B181" s="6" t="s">
        <v>356</v>
      </c>
      <c r="C181" s="12">
        <v>487156.9</v>
      </c>
      <c r="D181" s="12">
        <v>0</v>
      </c>
      <c r="E181" s="9">
        <f t="shared" si="5"/>
        <v>487156.9</v>
      </c>
      <c r="F181" s="12">
        <v>110523.22</v>
      </c>
      <c r="G181" s="12">
        <v>0</v>
      </c>
      <c r="H181" s="11">
        <f t="shared" si="6"/>
        <v>110523.22</v>
      </c>
    </row>
    <row r="182" spans="1:8" x14ac:dyDescent="0.3">
      <c r="A182" s="6" t="s">
        <v>357</v>
      </c>
      <c r="B182" s="6" t="s">
        <v>358</v>
      </c>
      <c r="C182" s="12">
        <v>938423.3</v>
      </c>
      <c r="D182" s="12">
        <v>0</v>
      </c>
      <c r="E182" s="9">
        <f t="shared" si="5"/>
        <v>938423.3</v>
      </c>
      <c r="F182" s="12">
        <v>211499.85</v>
      </c>
      <c r="G182" s="12">
        <v>0</v>
      </c>
      <c r="H182" s="11">
        <f t="shared" si="6"/>
        <v>211499.85</v>
      </c>
    </row>
    <row r="183" spans="1:8" x14ac:dyDescent="0.3">
      <c r="A183" s="6" t="s">
        <v>359</v>
      </c>
      <c r="B183" s="6" t="s">
        <v>360</v>
      </c>
      <c r="C183" s="12">
        <v>1756741.7</v>
      </c>
      <c r="D183" s="12">
        <v>0</v>
      </c>
      <c r="E183" s="9">
        <f t="shared" si="5"/>
        <v>1756741.7</v>
      </c>
      <c r="F183" s="12">
        <v>804475.57</v>
      </c>
      <c r="G183" s="12">
        <v>0</v>
      </c>
      <c r="H183" s="11">
        <f t="shared" si="6"/>
        <v>804475.57</v>
      </c>
    </row>
    <row r="184" spans="1:8" x14ac:dyDescent="0.3">
      <c r="A184" s="6" t="s">
        <v>361</v>
      </c>
      <c r="B184" s="6" t="s">
        <v>362</v>
      </c>
      <c r="C184" s="12">
        <v>693733.7</v>
      </c>
      <c r="D184" s="12">
        <v>0</v>
      </c>
      <c r="E184" s="9">
        <f t="shared" si="5"/>
        <v>693733.7</v>
      </c>
      <c r="F184" s="12">
        <v>519397.06</v>
      </c>
      <c r="G184" s="12">
        <v>0</v>
      </c>
      <c r="H184" s="11">
        <f t="shared" si="6"/>
        <v>519397.06</v>
      </c>
    </row>
    <row r="185" spans="1:8" x14ac:dyDescent="0.3">
      <c r="A185" s="6" t="s">
        <v>363</v>
      </c>
      <c r="B185" s="6" t="s">
        <v>364</v>
      </c>
      <c r="C185" s="12">
        <v>518316.6</v>
      </c>
      <c r="D185" s="12">
        <v>0</v>
      </c>
      <c r="E185" s="9">
        <f t="shared" si="5"/>
        <v>518316.6</v>
      </c>
      <c r="F185" s="12">
        <v>112308.36</v>
      </c>
      <c r="G185" s="12">
        <v>0</v>
      </c>
      <c r="H185" s="11">
        <f t="shared" si="6"/>
        <v>112308.36</v>
      </c>
    </row>
    <row r="186" spans="1:8" x14ac:dyDescent="0.3">
      <c r="A186" s="6" t="s">
        <v>365</v>
      </c>
      <c r="B186" s="6" t="s">
        <v>366</v>
      </c>
      <c r="C186" s="12">
        <v>565275.4</v>
      </c>
      <c r="D186" s="12">
        <v>0</v>
      </c>
      <c r="E186" s="9">
        <f t="shared" si="5"/>
        <v>565275.4</v>
      </c>
      <c r="F186" s="12">
        <v>181928.68</v>
      </c>
      <c r="G186" s="12">
        <v>0</v>
      </c>
      <c r="H186" s="11">
        <f t="shared" si="6"/>
        <v>181928.68</v>
      </c>
    </row>
    <row r="187" spans="1:8" x14ac:dyDescent="0.3">
      <c r="A187" s="6" t="s">
        <v>367</v>
      </c>
      <c r="B187" s="6" t="s">
        <v>368</v>
      </c>
      <c r="C187" s="12">
        <v>268908.7</v>
      </c>
      <c r="D187" s="12">
        <v>0</v>
      </c>
      <c r="E187" s="9">
        <f t="shared" si="5"/>
        <v>268908.7</v>
      </c>
      <c r="F187" s="12">
        <v>35159.42</v>
      </c>
      <c r="G187" s="12">
        <v>0</v>
      </c>
      <c r="H187" s="11">
        <f t="shared" si="6"/>
        <v>35159.42</v>
      </c>
    </row>
    <row r="188" spans="1:8" x14ac:dyDescent="0.3">
      <c r="A188" s="6" t="s">
        <v>369</v>
      </c>
      <c r="B188" s="6" t="s">
        <v>370</v>
      </c>
      <c r="C188" s="12">
        <v>939424.2</v>
      </c>
      <c r="D188" s="12">
        <v>0</v>
      </c>
      <c r="E188" s="9">
        <f t="shared" si="5"/>
        <v>939424.2</v>
      </c>
      <c r="F188" s="12">
        <v>169277.49</v>
      </c>
      <c r="G188" s="12">
        <v>0</v>
      </c>
      <c r="H188" s="11">
        <f t="shared" si="6"/>
        <v>169277.49</v>
      </c>
    </row>
    <row r="189" spans="1:8" x14ac:dyDescent="0.3">
      <c r="A189" s="6" t="s">
        <v>371</v>
      </c>
      <c r="B189" s="6" t="s">
        <v>372</v>
      </c>
      <c r="C189" s="12">
        <v>560038.6</v>
      </c>
      <c r="D189" s="12">
        <v>0</v>
      </c>
      <c r="E189" s="9">
        <f t="shared" si="5"/>
        <v>560038.6</v>
      </c>
      <c r="F189" s="12">
        <v>114481.57</v>
      </c>
      <c r="G189" s="12">
        <v>0</v>
      </c>
      <c r="H189" s="11">
        <f t="shared" si="6"/>
        <v>114481.57</v>
      </c>
    </row>
    <row r="190" spans="1:8" x14ac:dyDescent="0.3">
      <c r="A190" s="6" t="s">
        <v>373</v>
      </c>
      <c r="B190" s="6" t="s">
        <v>374</v>
      </c>
      <c r="C190" s="12">
        <v>22560555.800000001</v>
      </c>
      <c r="D190" s="12">
        <v>0</v>
      </c>
      <c r="E190" s="9">
        <f t="shared" si="5"/>
        <v>22560555.800000001</v>
      </c>
      <c r="F190" s="12">
        <v>12375806.92</v>
      </c>
      <c r="G190" s="12">
        <v>0</v>
      </c>
      <c r="H190" s="11">
        <f t="shared" si="6"/>
        <v>12375806.92</v>
      </c>
    </row>
    <row r="191" spans="1:8" x14ac:dyDescent="0.3">
      <c r="A191" s="6" t="s">
        <v>375</v>
      </c>
      <c r="B191" s="6" t="s">
        <v>376</v>
      </c>
      <c r="C191" s="12">
        <v>1679903.9</v>
      </c>
      <c r="D191" s="12">
        <v>0</v>
      </c>
      <c r="E191" s="9">
        <f t="shared" si="5"/>
        <v>1679903.9</v>
      </c>
      <c r="F191" s="12">
        <v>693797.12</v>
      </c>
      <c r="G191" s="12">
        <v>0</v>
      </c>
      <c r="H191" s="11">
        <f t="shared" si="6"/>
        <v>693797.12</v>
      </c>
    </row>
    <row r="192" spans="1:8" x14ac:dyDescent="0.3">
      <c r="A192" s="6" t="s">
        <v>377</v>
      </c>
      <c r="B192" s="6" t="s">
        <v>378</v>
      </c>
      <c r="C192" s="12">
        <v>304941.09999999998</v>
      </c>
      <c r="D192" s="12">
        <v>0</v>
      </c>
      <c r="E192" s="9">
        <f t="shared" si="5"/>
        <v>304941.09999999998</v>
      </c>
      <c r="F192" s="12">
        <v>40670.06</v>
      </c>
      <c r="G192" s="12">
        <v>0</v>
      </c>
      <c r="H192" s="11">
        <f t="shared" si="6"/>
        <v>40670.06</v>
      </c>
    </row>
    <row r="193" spans="1:8" x14ac:dyDescent="0.3">
      <c r="A193" s="6" t="s">
        <v>379</v>
      </c>
      <c r="B193" s="6" t="s">
        <v>380</v>
      </c>
      <c r="C193" s="12">
        <v>1147096.8999999999</v>
      </c>
      <c r="D193" s="12">
        <v>0</v>
      </c>
      <c r="E193" s="9">
        <f t="shared" si="5"/>
        <v>1147096.8999999999</v>
      </c>
      <c r="F193" s="12">
        <v>140327.24</v>
      </c>
      <c r="G193" s="12">
        <v>0</v>
      </c>
      <c r="H193" s="11">
        <f t="shared" si="6"/>
        <v>140327.24</v>
      </c>
    </row>
    <row r="194" spans="1:8" x14ac:dyDescent="0.3">
      <c r="A194" s="6" t="s">
        <v>381</v>
      </c>
      <c r="B194" s="6" t="s">
        <v>382</v>
      </c>
      <c r="C194" s="12">
        <v>3167412.8</v>
      </c>
      <c r="D194" s="12">
        <v>0</v>
      </c>
      <c r="E194" s="9">
        <f t="shared" si="5"/>
        <v>3167412.8</v>
      </c>
      <c r="F194" s="12">
        <v>745798.92</v>
      </c>
      <c r="G194" s="12">
        <v>0</v>
      </c>
      <c r="H194" s="11">
        <f t="shared" si="6"/>
        <v>745798.92</v>
      </c>
    </row>
    <row r="195" spans="1:8" x14ac:dyDescent="0.3">
      <c r="A195" s="6" t="s">
        <v>383</v>
      </c>
      <c r="B195" s="6" t="s">
        <v>384</v>
      </c>
      <c r="C195" s="12">
        <v>1799965</v>
      </c>
      <c r="D195" s="12">
        <v>0</v>
      </c>
      <c r="E195" s="9">
        <f t="shared" si="5"/>
        <v>1799965</v>
      </c>
      <c r="F195" s="12">
        <v>241847.17</v>
      </c>
      <c r="G195" s="12">
        <v>0</v>
      </c>
      <c r="H195" s="11">
        <f t="shared" si="6"/>
        <v>241847.17</v>
      </c>
    </row>
    <row r="196" spans="1:8" x14ac:dyDescent="0.3">
      <c r="A196" s="6" t="s">
        <v>385</v>
      </c>
      <c r="B196" s="6" t="s">
        <v>386</v>
      </c>
      <c r="C196" s="12">
        <v>5614962.9000000004</v>
      </c>
      <c r="D196" s="12">
        <v>0</v>
      </c>
      <c r="E196" s="9">
        <f t="shared" si="5"/>
        <v>5614962.9000000004</v>
      </c>
      <c r="F196" s="12">
        <v>1741982.61</v>
      </c>
      <c r="G196" s="12">
        <v>0</v>
      </c>
      <c r="H196" s="11">
        <f t="shared" si="6"/>
        <v>1741982.61</v>
      </c>
    </row>
    <row r="197" spans="1:8" x14ac:dyDescent="0.3">
      <c r="A197" s="6" t="s">
        <v>387</v>
      </c>
      <c r="B197" s="6" t="s">
        <v>388</v>
      </c>
      <c r="C197" s="12">
        <v>157309.79999999999</v>
      </c>
      <c r="D197" s="12">
        <v>0</v>
      </c>
      <c r="E197" s="9">
        <f t="shared" si="5"/>
        <v>157309.79999999999</v>
      </c>
      <c r="F197" s="12">
        <v>22973.93</v>
      </c>
      <c r="G197" s="12">
        <v>0</v>
      </c>
      <c r="H197" s="11">
        <f t="shared" si="6"/>
        <v>22973.93</v>
      </c>
    </row>
    <row r="198" spans="1:8" x14ac:dyDescent="0.3">
      <c r="A198" s="6" t="s">
        <v>389</v>
      </c>
      <c r="B198" s="6" t="s">
        <v>390</v>
      </c>
      <c r="C198" s="12">
        <v>307832.7</v>
      </c>
      <c r="D198" s="12">
        <v>0</v>
      </c>
      <c r="E198" s="9">
        <f t="shared" si="5"/>
        <v>307832.7</v>
      </c>
      <c r="F198" s="12">
        <v>118129.46</v>
      </c>
      <c r="G198" s="12">
        <v>0</v>
      </c>
      <c r="H198" s="11">
        <f t="shared" si="6"/>
        <v>118129.46</v>
      </c>
    </row>
    <row r="199" spans="1:8" x14ac:dyDescent="0.3">
      <c r="A199" s="6" t="s">
        <v>391</v>
      </c>
      <c r="B199" s="6" t="s">
        <v>392</v>
      </c>
      <c r="C199" s="12">
        <v>526805.4</v>
      </c>
      <c r="D199" s="12">
        <v>0</v>
      </c>
      <c r="E199" s="9">
        <f t="shared" si="5"/>
        <v>526805.4</v>
      </c>
      <c r="F199" s="12">
        <v>217864.25</v>
      </c>
      <c r="G199" s="12">
        <v>0</v>
      </c>
      <c r="H199" s="11">
        <f t="shared" si="6"/>
        <v>217864.25</v>
      </c>
    </row>
    <row r="200" spans="1:8" x14ac:dyDescent="0.3">
      <c r="A200" s="6" t="s">
        <v>393</v>
      </c>
      <c r="B200" s="6" t="s">
        <v>394</v>
      </c>
      <c r="C200" s="12">
        <v>317943.2</v>
      </c>
      <c r="D200" s="12">
        <v>0</v>
      </c>
      <c r="E200" s="9">
        <f t="shared" ref="E200:E263" si="7">C200-D200</f>
        <v>317943.2</v>
      </c>
      <c r="F200" s="12">
        <v>106487.26</v>
      </c>
      <c r="G200" s="12">
        <v>0</v>
      </c>
      <c r="H200" s="11">
        <f t="shared" ref="H200:H263" si="8">F200-G200</f>
        <v>106487.26</v>
      </c>
    </row>
    <row r="201" spans="1:8" x14ac:dyDescent="0.3">
      <c r="A201" s="6" t="s">
        <v>395</v>
      </c>
      <c r="B201" s="6" t="s">
        <v>396</v>
      </c>
      <c r="C201" s="12">
        <v>520728.8</v>
      </c>
      <c r="D201" s="12">
        <v>0</v>
      </c>
      <c r="E201" s="9">
        <f t="shared" si="7"/>
        <v>520728.8</v>
      </c>
      <c r="F201" s="12">
        <v>81961.039999999994</v>
      </c>
      <c r="G201" s="12">
        <v>0</v>
      </c>
      <c r="H201" s="11">
        <f t="shared" si="8"/>
        <v>81961.039999999994</v>
      </c>
    </row>
    <row r="202" spans="1:8" x14ac:dyDescent="0.3">
      <c r="A202" s="6" t="s">
        <v>397</v>
      </c>
      <c r="B202" s="6" t="s">
        <v>398</v>
      </c>
      <c r="C202" s="12">
        <v>273832.40000000002</v>
      </c>
      <c r="D202" s="12">
        <v>0</v>
      </c>
      <c r="E202" s="9">
        <f t="shared" si="7"/>
        <v>273832.40000000002</v>
      </c>
      <c r="F202" s="12">
        <v>31589.15</v>
      </c>
      <c r="G202" s="12">
        <v>0</v>
      </c>
      <c r="H202" s="11">
        <f t="shared" si="8"/>
        <v>31589.15</v>
      </c>
    </row>
    <row r="203" spans="1:8" x14ac:dyDescent="0.3">
      <c r="A203" s="6" t="s">
        <v>399</v>
      </c>
      <c r="B203" s="6" t="s">
        <v>400</v>
      </c>
      <c r="C203" s="12">
        <v>810107.4</v>
      </c>
      <c r="D203" s="12">
        <v>0</v>
      </c>
      <c r="E203" s="9">
        <f t="shared" si="7"/>
        <v>810107.4</v>
      </c>
      <c r="F203" s="12">
        <v>255196.88</v>
      </c>
      <c r="G203" s="12">
        <v>0</v>
      </c>
      <c r="H203" s="11">
        <f t="shared" si="8"/>
        <v>255196.88</v>
      </c>
    </row>
    <row r="204" spans="1:8" x14ac:dyDescent="0.3">
      <c r="A204" s="6" t="s">
        <v>401</v>
      </c>
      <c r="B204" s="6" t="s">
        <v>402</v>
      </c>
      <c r="C204" s="12">
        <v>6950951.4000000004</v>
      </c>
      <c r="D204" s="12">
        <v>0</v>
      </c>
      <c r="E204" s="9">
        <f t="shared" si="7"/>
        <v>6950951.4000000004</v>
      </c>
      <c r="F204" s="12">
        <v>2313071.0099999998</v>
      </c>
      <c r="G204" s="12">
        <v>0</v>
      </c>
      <c r="H204" s="11">
        <f t="shared" si="8"/>
        <v>2313071.0099999998</v>
      </c>
    </row>
    <row r="205" spans="1:8" x14ac:dyDescent="0.3">
      <c r="A205" s="6" t="s">
        <v>403</v>
      </c>
      <c r="B205" s="6" t="s">
        <v>404</v>
      </c>
      <c r="C205" s="12">
        <v>404830.5</v>
      </c>
      <c r="D205" s="12">
        <v>0</v>
      </c>
      <c r="E205" s="9">
        <f t="shared" si="7"/>
        <v>404830.5</v>
      </c>
      <c r="F205" s="12">
        <v>38341.620000000003</v>
      </c>
      <c r="G205" s="12">
        <v>0</v>
      </c>
      <c r="H205" s="11">
        <f t="shared" si="8"/>
        <v>38341.620000000003</v>
      </c>
    </row>
    <row r="206" spans="1:8" x14ac:dyDescent="0.3">
      <c r="A206" s="6" t="s">
        <v>405</v>
      </c>
      <c r="B206" s="6" t="s">
        <v>406</v>
      </c>
      <c r="C206" s="12">
        <v>1340237.5</v>
      </c>
      <c r="D206" s="12">
        <v>0</v>
      </c>
      <c r="E206" s="9">
        <f t="shared" si="7"/>
        <v>1340237.5</v>
      </c>
      <c r="F206" s="12">
        <v>287406.95</v>
      </c>
      <c r="G206" s="12">
        <v>0</v>
      </c>
      <c r="H206" s="11">
        <f t="shared" si="8"/>
        <v>287406.95</v>
      </c>
    </row>
    <row r="207" spans="1:8" x14ac:dyDescent="0.3">
      <c r="A207" s="6" t="s">
        <v>407</v>
      </c>
      <c r="B207" s="6" t="s">
        <v>408</v>
      </c>
      <c r="C207" s="12">
        <v>578920.69999999995</v>
      </c>
      <c r="D207" s="12">
        <v>0</v>
      </c>
      <c r="E207" s="9">
        <f t="shared" si="7"/>
        <v>578920.69999999995</v>
      </c>
      <c r="F207" s="12">
        <v>145915.49</v>
      </c>
      <c r="G207" s="12">
        <v>0</v>
      </c>
      <c r="H207" s="11">
        <f t="shared" si="8"/>
        <v>145915.49</v>
      </c>
    </row>
    <row r="208" spans="1:8" x14ac:dyDescent="0.3">
      <c r="A208" s="6" t="s">
        <v>409</v>
      </c>
      <c r="B208" s="6" t="s">
        <v>410</v>
      </c>
      <c r="C208" s="12">
        <v>1230437.3999999999</v>
      </c>
      <c r="D208" s="12">
        <v>0</v>
      </c>
      <c r="E208" s="9">
        <f t="shared" si="7"/>
        <v>1230437.3999999999</v>
      </c>
      <c r="F208" s="12">
        <v>355242.13</v>
      </c>
      <c r="G208" s="12">
        <v>0</v>
      </c>
      <c r="H208" s="11">
        <f t="shared" si="8"/>
        <v>355242.13</v>
      </c>
    </row>
    <row r="209" spans="1:8" x14ac:dyDescent="0.3">
      <c r="A209" s="6" t="s">
        <v>411</v>
      </c>
      <c r="B209" s="6" t="s">
        <v>412</v>
      </c>
      <c r="C209" s="12">
        <v>1263727.5</v>
      </c>
      <c r="D209" s="12">
        <v>0</v>
      </c>
      <c r="E209" s="9">
        <f t="shared" si="7"/>
        <v>1263727.5</v>
      </c>
      <c r="F209" s="12">
        <v>274600.53999999998</v>
      </c>
      <c r="G209" s="12">
        <v>0</v>
      </c>
      <c r="H209" s="11">
        <f t="shared" si="8"/>
        <v>274600.53999999998</v>
      </c>
    </row>
    <row r="210" spans="1:8" x14ac:dyDescent="0.3">
      <c r="A210" s="6" t="s">
        <v>413</v>
      </c>
      <c r="B210" s="6" t="s">
        <v>414</v>
      </c>
      <c r="C210" s="12">
        <v>340116.6</v>
      </c>
      <c r="D210" s="12">
        <v>0</v>
      </c>
      <c r="E210" s="9">
        <f t="shared" si="7"/>
        <v>340116.6</v>
      </c>
      <c r="F210" s="12">
        <v>49207.67</v>
      </c>
      <c r="G210" s="12">
        <v>0</v>
      </c>
      <c r="H210" s="11">
        <f t="shared" si="8"/>
        <v>49207.67</v>
      </c>
    </row>
    <row r="211" spans="1:8" x14ac:dyDescent="0.3">
      <c r="A211" s="6" t="s">
        <v>415</v>
      </c>
      <c r="B211" s="6" t="s">
        <v>416</v>
      </c>
      <c r="C211" s="12">
        <v>8671740.4000000004</v>
      </c>
      <c r="D211" s="12">
        <v>0</v>
      </c>
      <c r="E211" s="9">
        <f t="shared" si="7"/>
        <v>8671740.4000000004</v>
      </c>
      <c r="F211" s="12">
        <v>1318594.8400000001</v>
      </c>
      <c r="G211" s="12">
        <v>0</v>
      </c>
      <c r="H211" s="11">
        <f t="shared" si="8"/>
        <v>1318594.8400000001</v>
      </c>
    </row>
    <row r="212" spans="1:8" x14ac:dyDescent="0.3">
      <c r="A212" s="6" t="s">
        <v>417</v>
      </c>
      <c r="B212" s="6" t="s">
        <v>418</v>
      </c>
      <c r="C212" s="12">
        <v>612976.69999999995</v>
      </c>
      <c r="D212" s="12">
        <v>0</v>
      </c>
      <c r="E212" s="9">
        <f t="shared" si="7"/>
        <v>612976.69999999995</v>
      </c>
      <c r="F212" s="12">
        <v>187905</v>
      </c>
      <c r="G212" s="12">
        <v>0</v>
      </c>
      <c r="H212" s="11">
        <f t="shared" si="8"/>
        <v>187905</v>
      </c>
    </row>
    <row r="213" spans="1:8" x14ac:dyDescent="0.3">
      <c r="A213" s="6" t="s">
        <v>419</v>
      </c>
      <c r="B213" s="6" t="s">
        <v>420</v>
      </c>
      <c r="C213" s="12">
        <v>7266038.9000000004</v>
      </c>
      <c r="D213" s="12">
        <v>0</v>
      </c>
      <c r="E213" s="9">
        <f t="shared" si="7"/>
        <v>7266038.9000000004</v>
      </c>
      <c r="F213" s="12">
        <v>1477161.51</v>
      </c>
      <c r="G213" s="12">
        <v>0</v>
      </c>
      <c r="H213" s="11">
        <f t="shared" si="8"/>
        <v>1477161.51</v>
      </c>
    </row>
    <row r="214" spans="1:8" x14ac:dyDescent="0.3">
      <c r="A214" s="6" t="s">
        <v>421</v>
      </c>
      <c r="B214" s="6" t="s">
        <v>422</v>
      </c>
      <c r="C214" s="12">
        <v>2862545.5</v>
      </c>
      <c r="D214" s="12">
        <v>0</v>
      </c>
      <c r="E214" s="9">
        <f t="shared" si="7"/>
        <v>2862545.5</v>
      </c>
      <c r="F214" s="12">
        <v>538723.1</v>
      </c>
      <c r="G214" s="12">
        <v>0</v>
      </c>
      <c r="H214" s="11">
        <f t="shared" si="8"/>
        <v>538723.1</v>
      </c>
    </row>
    <row r="215" spans="1:8" x14ac:dyDescent="0.3">
      <c r="A215" s="6" t="s">
        <v>423</v>
      </c>
      <c r="B215" s="6" t="s">
        <v>424</v>
      </c>
      <c r="C215" s="12">
        <v>474046.1</v>
      </c>
      <c r="D215" s="12">
        <v>0</v>
      </c>
      <c r="E215" s="9">
        <f t="shared" si="7"/>
        <v>474046.1</v>
      </c>
      <c r="F215" s="12">
        <v>47112.08</v>
      </c>
      <c r="G215" s="12">
        <v>0</v>
      </c>
      <c r="H215" s="11">
        <f t="shared" si="8"/>
        <v>47112.08</v>
      </c>
    </row>
    <row r="216" spans="1:8" x14ac:dyDescent="0.3">
      <c r="A216" s="6" t="s">
        <v>425</v>
      </c>
      <c r="B216" s="6" t="s">
        <v>426</v>
      </c>
      <c r="C216" s="12">
        <v>2421711</v>
      </c>
      <c r="D216" s="12">
        <v>0</v>
      </c>
      <c r="E216" s="9">
        <f t="shared" si="7"/>
        <v>2421711</v>
      </c>
      <c r="F216" s="12">
        <v>448069.22</v>
      </c>
      <c r="G216" s="12">
        <v>0</v>
      </c>
      <c r="H216" s="11">
        <f t="shared" si="8"/>
        <v>448069.22</v>
      </c>
    </row>
    <row r="217" spans="1:8" x14ac:dyDescent="0.3">
      <c r="A217" s="6" t="s">
        <v>427</v>
      </c>
      <c r="B217" s="6" t="s">
        <v>428</v>
      </c>
      <c r="C217" s="12">
        <v>1323762.1000000001</v>
      </c>
      <c r="D217" s="12">
        <v>0</v>
      </c>
      <c r="E217" s="9">
        <f t="shared" si="7"/>
        <v>1323762.1000000001</v>
      </c>
      <c r="F217" s="12">
        <v>264743.48</v>
      </c>
      <c r="G217" s="12">
        <v>0</v>
      </c>
      <c r="H217" s="11">
        <f t="shared" si="8"/>
        <v>264743.48</v>
      </c>
    </row>
    <row r="218" spans="1:8" x14ac:dyDescent="0.3">
      <c r="A218" s="6" t="s">
        <v>429</v>
      </c>
      <c r="B218" s="6" t="s">
        <v>430</v>
      </c>
      <c r="C218" s="12">
        <v>2519443.2999999998</v>
      </c>
      <c r="D218" s="12">
        <v>0</v>
      </c>
      <c r="E218" s="9">
        <f t="shared" si="7"/>
        <v>2519443.2999999998</v>
      </c>
      <c r="F218" s="12">
        <v>241924.78</v>
      </c>
      <c r="G218" s="12">
        <v>0</v>
      </c>
      <c r="H218" s="11">
        <f t="shared" si="8"/>
        <v>241924.78</v>
      </c>
    </row>
    <row r="219" spans="1:8" x14ac:dyDescent="0.3">
      <c r="A219" s="6" t="s">
        <v>431</v>
      </c>
      <c r="B219" s="6" t="s">
        <v>432</v>
      </c>
      <c r="C219" s="12">
        <v>1242985.5</v>
      </c>
      <c r="D219" s="12">
        <v>0</v>
      </c>
      <c r="E219" s="9">
        <f t="shared" si="7"/>
        <v>1242985.5</v>
      </c>
      <c r="F219" s="12">
        <v>326214.26</v>
      </c>
      <c r="G219" s="12">
        <v>0</v>
      </c>
      <c r="H219" s="11">
        <f t="shared" si="8"/>
        <v>326214.26</v>
      </c>
    </row>
    <row r="220" spans="1:8" x14ac:dyDescent="0.3">
      <c r="A220" s="6" t="s">
        <v>433</v>
      </c>
      <c r="B220" s="6" t="s">
        <v>434</v>
      </c>
      <c r="C220" s="12">
        <v>690484.8</v>
      </c>
      <c r="D220" s="12">
        <v>0</v>
      </c>
      <c r="E220" s="9">
        <f t="shared" si="7"/>
        <v>690484.8</v>
      </c>
      <c r="F220" s="12">
        <v>157790.53</v>
      </c>
      <c r="G220" s="12">
        <v>0</v>
      </c>
      <c r="H220" s="11">
        <f t="shared" si="8"/>
        <v>157790.53</v>
      </c>
    </row>
    <row r="221" spans="1:8" x14ac:dyDescent="0.3">
      <c r="A221" s="6" t="s">
        <v>435</v>
      </c>
      <c r="B221" s="6" t="s">
        <v>436</v>
      </c>
      <c r="C221" s="12">
        <v>218340.8</v>
      </c>
      <c r="D221" s="12">
        <v>0</v>
      </c>
      <c r="E221" s="9">
        <f t="shared" si="7"/>
        <v>218340.8</v>
      </c>
      <c r="F221" s="12">
        <v>68223.25</v>
      </c>
      <c r="G221" s="12">
        <v>0</v>
      </c>
      <c r="H221" s="11">
        <f t="shared" si="8"/>
        <v>68223.25</v>
      </c>
    </row>
    <row r="222" spans="1:8" x14ac:dyDescent="0.3">
      <c r="A222" s="6" t="s">
        <v>437</v>
      </c>
      <c r="B222" s="6" t="s">
        <v>438</v>
      </c>
      <c r="C222" s="12">
        <v>332793.7</v>
      </c>
      <c r="D222" s="12">
        <v>0</v>
      </c>
      <c r="E222" s="9">
        <f t="shared" si="7"/>
        <v>332793.7</v>
      </c>
      <c r="F222" s="12">
        <v>96319.75</v>
      </c>
      <c r="G222" s="12">
        <v>0</v>
      </c>
      <c r="H222" s="11">
        <f t="shared" si="8"/>
        <v>96319.75</v>
      </c>
    </row>
    <row r="223" spans="1:8" x14ac:dyDescent="0.3">
      <c r="A223" s="6" t="s">
        <v>439</v>
      </c>
      <c r="B223" s="6" t="s">
        <v>440</v>
      </c>
      <c r="C223" s="12">
        <v>1851687.8</v>
      </c>
      <c r="D223" s="12">
        <v>0</v>
      </c>
      <c r="E223" s="9">
        <f t="shared" si="7"/>
        <v>1851687.8</v>
      </c>
      <c r="F223" s="12">
        <v>258068.62</v>
      </c>
      <c r="G223" s="12">
        <v>0</v>
      </c>
      <c r="H223" s="11">
        <f t="shared" si="8"/>
        <v>258068.62</v>
      </c>
    </row>
    <row r="224" spans="1:8" x14ac:dyDescent="0.3">
      <c r="A224" s="6" t="s">
        <v>441</v>
      </c>
      <c r="B224" s="6" t="s">
        <v>442</v>
      </c>
      <c r="C224" s="12">
        <v>313689.40000000002</v>
      </c>
      <c r="D224" s="12">
        <v>0</v>
      </c>
      <c r="E224" s="9">
        <f t="shared" si="7"/>
        <v>313689.40000000002</v>
      </c>
      <c r="F224" s="12">
        <v>42222.36</v>
      </c>
      <c r="G224" s="12">
        <v>0</v>
      </c>
      <c r="H224" s="11">
        <f t="shared" si="8"/>
        <v>42222.36</v>
      </c>
    </row>
    <row r="225" spans="1:8" x14ac:dyDescent="0.3">
      <c r="A225" s="6" t="s">
        <v>443</v>
      </c>
      <c r="B225" s="6" t="s">
        <v>444</v>
      </c>
      <c r="C225" s="12">
        <v>792030.9</v>
      </c>
      <c r="D225" s="12">
        <v>0</v>
      </c>
      <c r="E225" s="9">
        <f t="shared" si="7"/>
        <v>792030.9</v>
      </c>
      <c r="F225" s="12">
        <v>207075.82</v>
      </c>
      <c r="G225" s="12">
        <v>0</v>
      </c>
      <c r="H225" s="11">
        <f t="shared" si="8"/>
        <v>207075.82</v>
      </c>
    </row>
    <row r="226" spans="1:8" x14ac:dyDescent="0.3">
      <c r="A226" s="6" t="s">
        <v>445</v>
      </c>
      <c r="B226" s="6" t="s">
        <v>446</v>
      </c>
      <c r="C226" s="12">
        <v>903175.9</v>
      </c>
      <c r="D226" s="12">
        <v>0</v>
      </c>
      <c r="E226" s="9">
        <f t="shared" si="7"/>
        <v>903175.9</v>
      </c>
      <c r="F226" s="12">
        <v>208938.57</v>
      </c>
      <c r="G226" s="12">
        <v>0</v>
      </c>
      <c r="H226" s="11">
        <f t="shared" si="8"/>
        <v>208938.57</v>
      </c>
    </row>
    <row r="227" spans="1:8" x14ac:dyDescent="0.3">
      <c r="A227" s="6" t="s">
        <v>447</v>
      </c>
      <c r="B227" s="6" t="s">
        <v>448</v>
      </c>
      <c r="C227" s="12">
        <v>395487.5</v>
      </c>
      <c r="D227" s="12">
        <v>0</v>
      </c>
      <c r="E227" s="9">
        <f t="shared" si="7"/>
        <v>395487.5</v>
      </c>
      <c r="F227" s="12">
        <v>115956.25</v>
      </c>
      <c r="G227" s="12">
        <v>0</v>
      </c>
      <c r="H227" s="11">
        <f t="shared" si="8"/>
        <v>115956.25</v>
      </c>
    </row>
    <row r="228" spans="1:8" x14ac:dyDescent="0.3">
      <c r="A228" s="6" t="s">
        <v>449</v>
      </c>
      <c r="B228" s="6" t="s">
        <v>450</v>
      </c>
      <c r="C228" s="12">
        <v>467723.3</v>
      </c>
      <c r="D228" s="12">
        <v>0</v>
      </c>
      <c r="E228" s="9">
        <f t="shared" si="7"/>
        <v>467723.3</v>
      </c>
      <c r="F228" s="12">
        <v>110678.45</v>
      </c>
      <c r="G228" s="12">
        <v>0</v>
      </c>
      <c r="H228" s="11">
        <f t="shared" si="8"/>
        <v>110678.45</v>
      </c>
    </row>
    <row r="229" spans="1:8" x14ac:dyDescent="0.3">
      <c r="A229" s="6" t="s">
        <v>451</v>
      </c>
      <c r="B229" s="6" t="s">
        <v>452</v>
      </c>
      <c r="C229" s="12">
        <v>233581.2</v>
      </c>
      <c r="D229" s="12">
        <v>0</v>
      </c>
      <c r="E229" s="9">
        <f t="shared" si="7"/>
        <v>233581.2</v>
      </c>
      <c r="F229" s="12">
        <v>34150.43</v>
      </c>
      <c r="G229" s="12">
        <v>0</v>
      </c>
      <c r="H229" s="11">
        <f t="shared" si="8"/>
        <v>34150.43</v>
      </c>
    </row>
    <row r="230" spans="1:8" x14ac:dyDescent="0.3">
      <c r="A230" s="6" t="s">
        <v>453</v>
      </c>
      <c r="B230" s="6" t="s">
        <v>454</v>
      </c>
      <c r="C230" s="12">
        <v>255845.1</v>
      </c>
      <c r="D230" s="12">
        <v>0</v>
      </c>
      <c r="E230" s="9">
        <f t="shared" si="7"/>
        <v>255845.1</v>
      </c>
      <c r="F230" s="12">
        <v>49906.2</v>
      </c>
      <c r="G230" s="12">
        <v>0</v>
      </c>
      <c r="H230" s="11">
        <f t="shared" si="8"/>
        <v>49906.2</v>
      </c>
    </row>
    <row r="231" spans="1:8" x14ac:dyDescent="0.3">
      <c r="A231" s="6" t="s">
        <v>455</v>
      </c>
      <c r="B231" s="6" t="s">
        <v>456</v>
      </c>
      <c r="C231" s="12">
        <v>2279071.9</v>
      </c>
      <c r="D231" s="12">
        <v>0</v>
      </c>
      <c r="E231" s="9">
        <f t="shared" si="7"/>
        <v>2279071.9</v>
      </c>
      <c r="F231" s="12">
        <v>458159.12</v>
      </c>
      <c r="G231" s="12">
        <v>0</v>
      </c>
      <c r="H231" s="11">
        <f t="shared" si="8"/>
        <v>458159.12</v>
      </c>
    </row>
    <row r="232" spans="1:8" x14ac:dyDescent="0.3">
      <c r="A232" s="6" t="s">
        <v>457</v>
      </c>
      <c r="B232" s="6" t="s">
        <v>458</v>
      </c>
      <c r="C232" s="12">
        <v>807107.4</v>
      </c>
      <c r="D232" s="12">
        <v>0</v>
      </c>
      <c r="E232" s="9">
        <f t="shared" si="7"/>
        <v>807107.4</v>
      </c>
      <c r="F232" s="12">
        <v>230593.05</v>
      </c>
      <c r="G232" s="12">
        <v>0</v>
      </c>
      <c r="H232" s="11">
        <f t="shared" si="8"/>
        <v>230593.05</v>
      </c>
    </row>
    <row r="233" spans="1:8" x14ac:dyDescent="0.3">
      <c r="A233" s="6" t="s">
        <v>459</v>
      </c>
      <c r="B233" s="6" t="s">
        <v>460</v>
      </c>
      <c r="C233" s="12">
        <v>1469010.7</v>
      </c>
      <c r="D233" s="12">
        <v>343762.78</v>
      </c>
      <c r="E233" s="9">
        <f t="shared" si="7"/>
        <v>1125247.92</v>
      </c>
      <c r="F233" s="12">
        <v>1423374.58</v>
      </c>
      <c r="G233" s="12">
        <v>0</v>
      </c>
      <c r="H233" s="11">
        <f t="shared" si="8"/>
        <v>1423374.58</v>
      </c>
    </row>
    <row r="234" spans="1:8" x14ac:dyDescent="0.3">
      <c r="A234" s="6" t="s">
        <v>461</v>
      </c>
      <c r="B234" s="6" t="s">
        <v>462</v>
      </c>
      <c r="C234" s="12">
        <v>462475.4</v>
      </c>
      <c r="D234" s="12">
        <v>0</v>
      </c>
      <c r="E234" s="9">
        <f t="shared" si="7"/>
        <v>462475.4</v>
      </c>
      <c r="F234" s="12">
        <v>64652.98</v>
      </c>
      <c r="G234" s="12">
        <v>0</v>
      </c>
      <c r="H234" s="11">
        <f t="shared" si="8"/>
        <v>64652.98</v>
      </c>
    </row>
    <row r="235" spans="1:8" x14ac:dyDescent="0.3">
      <c r="A235" s="6" t="s">
        <v>463</v>
      </c>
      <c r="B235" s="6" t="s">
        <v>464</v>
      </c>
      <c r="C235" s="12">
        <v>3478627.3</v>
      </c>
      <c r="D235" s="12">
        <v>0</v>
      </c>
      <c r="E235" s="9">
        <f t="shared" si="7"/>
        <v>3478627.3</v>
      </c>
      <c r="F235" s="12">
        <v>710018.57</v>
      </c>
      <c r="G235" s="12">
        <v>0</v>
      </c>
      <c r="H235" s="11">
        <f t="shared" si="8"/>
        <v>710018.57</v>
      </c>
    </row>
    <row r="236" spans="1:8" x14ac:dyDescent="0.3">
      <c r="A236" s="6" t="s">
        <v>465</v>
      </c>
      <c r="B236" s="6" t="s">
        <v>466</v>
      </c>
      <c r="C236" s="12">
        <v>302264.2</v>
      </c>
      <c r="D236" s="12">
        <v>0</v>
      </c>
      <c r="E236" s="9">
        <f t="shared" si="7"/>
        <v>302264.2</v>
      </c>
      <c r="F236" s="12">
        <v>72336.83</v>
      </c>
      <c r="G236" s="12">
        <v>0</v>
      </c>
      <c r="H236" s="11">
        <f t="shared" si="8"/>
        <v>72336.83</v>
      </c>
    </row>
    <row r="237" spans="1:8" x14ac:dyDescent="0.3">
      <c r="A237" s="6" t="s">
        <v>467</v>
      </c>
      <c r="B237" s="6" t="s">
        <v>468</v>
      </c>
      <c r="C237" s="12">
        <v>1517428.2</v>
      </c>
      <c r="D237" s="12">
        <v>0</v>
      </c>
      <c r="E237" s="9">
        <f t="shared" si="7"/>
        <v>1517428.2</v>
      </c>
      <c r="F237" s="12">
        <v>247357.81</v>
      </c>
      <c r="G237" s="12">
        <v>0</v>
      </c>
      <c r="H237" s="11">
        <f t="shared" si="8"/>
        <v>247357.81</v>
      </c>
    </row>
    <row r="238" spans="1:8" x14ac:dyDescent="0.3">
      <c r="A238" s="6" t="s">
        <v>469</v>
      </c>
      <c r="B238" s="6" t="s">
        <v>470</v>
      </c>
      <c r="C238" s="12">
        <v>7657866.2000000002</v>
      </c>
      <c r="D238" s="12">
        <v>0</v>
      </c>
      <c r="E238" s="9">
        <f t="shared" si="7"/>
        <v>7657866.2000000002</v>
      </c>
      <c r="F238" s="12">
        <v>1721880.42</v>
      </c>
      <c r="G238" s="12">
        <v>0</v>
      </c>
      <c r="H238" s="11">
        <f t="shared" si="8"/>
        <v>1721880.42</v>
      </c>
    </row>
    <row r="239" spans="1:8" x14ac:dyDescent="0.3">
      <c r="A239" s="6" t="s">
        <v>471</v>
      </c>
      <c r="B239" s="6" t="s">
        <v>472</v>
      </c>
      <c r="C239" s="12">
        <v>547207.9</v>
      </c>
      <c r="D239" s="12">
        <v>0</v>
      </c>
      <c r="E239" s="9">
        <f t="shared" si="7"/>
        <v>547207.9</v>
      </c>
      <c r="F239" s="12">
        <v>133497.15</v>
      </c>
      <c r="G239" s="12">
        <v>0</v>
      </c>
      <c r="H239" s="11">
        <f t="shared" si="8"/>
        <v>133497.15</v>
      </c>
    </row>
    <row r="240" spans="1:8" x14ac:dyDescent="0.3">
      <c r="A240" s="6" t="s">
        <v>473</v>
      </c>
      <c r="B240" s="6" t="s">
        <v>474</v>
      </c>
      <c r="C240" s="12">
        <v>3388608.1</v>
      </c>
      <c r="D240" s="12">
        <v>0</v>
      </c>
      <c r="E240" s="9">
        <f t="shared" si="7"/>
        <v>3388608.1</v>
      </c>
      <c r="F240" s="12">
        <v>555953.55000000005</v>
      </c>
      <c r="G240" s="12">
        <v>0</v>
      </c>
      <c r="H240" s="11">
        <f t="shared" si="8"/>
        <v>555953.55000000005</v>
      </c>
    </row>
    <row r="241" spans="1:8" x14ac:dyDescent="0.3">
      <c r="A241" s="6" t="s">
        <v>475</v>
      </c>
      <c r="B241" s="6" t="s">
        <v>476</v>
      </c>
      <c r="C241" s="12">
        <v>1230469.1000000001</v>
      </c>
      <c r="D241" s="12">
        <v>0</v>
      </c>
      <c r="E241" s="9">
        <f t="shared" si="7"/>
        <v>1230469.1000000001</v>
      </c>
      <c r="F241" s="12">
        <v>297186.39</v>
      </c>
      <c r="G241" s="12">
        <v>0</v>
      </c>
      <c r="H241" s="11">
        <f t="shared" si="8"/>
        <v>297186.39</v>
      </c>
    </row>
    <row r="242" spans="1:8" x14ac:dyDescent="0.3">
      <c r="A242" s="6" t="s">
        <v>477</v>
      </c>
      <c r="B242" s="6" t="s">
        <v>478</v>
      </c>
      <c r="C242" s="12">
        <v>964360.3</v>
      </c>
      <c r="D242" s="12">
        <v>0</v>
      </c>
      <c r="E242" s="9">
        <f t="shared" si="7"/>
        <v>964360.3</v>
      </c>
      <c r="F242" s="12">
        <v>106487.26</v>
      </c>
      <c r="G242" s="12">
        <v>0</v>
      </c>
      <c r="H242" s="11">
        <f t="shared" si="8"/>
        <v>106487.26</v>
      </c>
    </row>
    <row r="243" spans="1:8" x14ac:dyDescent="0.3">
      <c r="A243" s="6" t="s">
        <v>479</v>
      </c>
      <c r="B243" s="6" t="s">
        <v>480</v>
      </c>
      <c r="C243" s="12">
        <v>399905.7</v>
      </c>
      <c r="D243" s="12">
        <v>0</v>
      </c>
      <c r="E243" s="9">
        <f t="shared" si="7"/>
        <v>399905.7</v>
      </c>
      <c r="F243" s="12">
        <v>121699.73</v>
      </c>
      <c r="G243" s="12">
        <v>0</v>
      </c>
      <c r="H243" s="11">
        <f t="shared" si="8"/>
        <v>121699.73</v>
      </c>
    </row>
    <row r="244" spans="1:8" x14ac:dyDescent="0.3">
      <c r="A244" s="6" t="s">
        <v>481</v>
      </c>
      <c r="B244" s="6" t="s">
        <v>482</v>
      </c>
      <c r="C244" s="12">
        <v>339348.2</v>
      </c>
      <c r="D244" s="12">
        <v>0</v>
      </c>
      <c r="E244" s="9">
        <f t="shared" si="7"/>
        <v>339348.2</v>
      </c>
      <c r="F244" s="12">
        <v>77148.94</v>
      </c>
      <c r="G244" s="12">
        <v>0</v>
      </c>
      <c r="H244" s="11">
        <f t="shared" si="8"/>
        <v>77148.94</v>
      </c>
    </row>
    <row r="245" spans="1:8" x14ac:dyDescent="0.3">
      <c r="A245" s="6" t="s">
        <v>483</v>
      </c>
      <c r="B245" s="6" t="s">
        <v>484</v>
      </c>
      <c r="C245" s="12">
        <v>473900.1</v>
      </c>
      <c r="D245" s="12">
        <v>0</v>
      </c>
      <c r="E245" s="9">
        <f t="shared" si="7"/>
        <v>473900.1</v>
      </c>
      <c r="F245" s="12">
        <v>77614.62</v>
      </c>
      <c r="G245" s="12">
        <v>0</v>
      </c>
      <c r="H245" s="11">
        <f t="shared" si="8"/>
        <v>77614.62</v>
      </c>
    </row>
    <row r="246" spans="1:8" x14ac:dyDescent="0.3">
      <c r="A246" s="6" t="s">
        <v>485</v>
      </c>
      <c r="B246" s="6" t="s">
        <v>486</v>
      </c>
      <c r="C246" s="12">
        <v>1454451.2</v>
      </c>
      <c r="D246" s="12">
        <v>0</v>
      </c>
      <c r="E246" s="9">
        <f t="shared" si="7"/>
        <v>1454451.2</v>
      </c>
      <c r="F246" s="12">
        <v>213362.6</v>
      </c>
      <c r="G246" s="12">
        <v>0</v>
      </c>
      <c r="H246" s="11">
        <f t="shared" si="8"/>
        <v>213362.6</v>
      </c>
    </row>
    <row r="247" spans="1:8" x14ac:dyDescent="0.3">
      <c r="A247" s="6" t="s">
        <v>487</v>
      </c>
      <c r="B247" s="6" t="s">
        <v>488</v>
      </c>
      <c r="C247" s="12">
        <v>397914.6</v>
      </c>
      <c r="D247" s="12">
        <v>0</v>
      </c>
      <c r="E247" s="9">
        <f t="shared" si="7"/>
        <v>397914.6</v>
      </c>
      <c r="F247" s="12">
        <v>80253.52</v>
      </c>
      <c r="G247" s="12">
        <v>0</v>
      </c>
      <c r="H247" s="11">
        <f t="shared" si="8"/>
        <v>80253.52</v>
      </c>
    </row>
    <row r="248" spans="1:8" x14ac:dyDescent="0.3">
      <c r="A248" s="6" t="s">
        <v>489</v>
      </c>
      <c r="B248" s="6" t="s">
        <v>490</v>
      </c>
      <c r="C248" s="12">
        <v>5429199</v>
      </c>
      <c r="D248" s="12">
        <v>0</v>
      </c>
      <c r="E248" s="9">
        <f t="shared" si="7"/>
        <v>5429199</v>
      </c>
      <c r="F248" s="12">
        <v>965215.46</v>
      </c>
      <c r="G248" s="12">
        <v>0</v>
      </c>
      <c r="H248" s="11">
        <f t="shared" si="8"/>
        <v>965215.46</v>
      </c>
    </row>
    <row r="249" spans="1:8" x14ac:dyDescent="0.3">
      <c r="A249" s="6" t="s">
        <v>491</v>
      </c>
      <c r="B249" s="6" t="s">
        <v>492</v>
      </c>
      <c r="C249" s="12">
        <v>374092.4</v>
      </c>
      <c r="D249" s="12">
        <v>0</v>
      </c>
      <c r="E249" s="9">
        <f t="shared" si="7"/>
        <v>374092.4</v>
      </c>
      <c r="F249" s="12">
        <v>153288.88</v>
      </c>
      <c r="G249" s="12">
        <v>0</v>
      </c>
      <c r="H249" s="11">
        <f t="shared" si="8"/>
        <v>153288.88</v>
      </c>
    </row>
    <row r="250" spans="1:8" x14ac:dyDescent="0.3">
      <c r="A250" s="6" t="s">
        <v>493</v>
      </c>
      <c r="B250" s="6" t="s">
        <v>494</v>
      </c>
      <c r="C250" s="12">
        <v>934259.6</v>
      </c>
      <c r="D250" s="12">
        <v>0</v>
      </c>
      <c r="E250" s="9">
        <f t="shared" si="7"/>
        <v>934259.6</v>
      </c>
      <c r="F250" s="12">
        <v>305335.93</v>
      </c>
      <c r="G250" s="12">
        <v>0</v>
      </c>
      <c r="H250" s="11">
        <f t="shared" si="8"/>
        <v>305335.93</v>
      </c>
    </row>
    <row r="251" spans="1:8" x14ac:dyDescent="0.3">
      <c r="A251" s="6" t="s">
        <v>495</v>
      </c>
      <c r="B251" s="6" t="s">
        <v>496</v>
      </c>
      <c r="C251" s="12">
        <v>400888</v>
      </c>
      <c r="D251" s="12">
        <v>0</v>
      </c>
      <c r="E251" s="9">
        <f t="shared" si="7"/>
        <v>400888</v>
      </c>
      <c r="F251" s="12">
        <v>102761.76</v>
      </c>
      <c r="G251" s="12">
        <v>0</v>
      </c>
      <c r="H251" s="11">
        <f t="shared" si="8"/>
        <v>102761.76</v>
      </c>
    </row>
    <row r="252" spans="1:8" x14ac:dyDescent="0.3">
      <c r="A252" s="6" t="s">
        <v>497</v>
      </c>
      <c r="B252" s="6" t="s">
        <v>498</v>
      </c>
      <c r="C252" s="12">
        <v>398480.2</v>
      </c>
      <c r="D252" s="12">
        <v>0</v>
      </c>
      <c r="E252" s="9">
        <f t="shared" si="7"/>
        <v>398480.2</v>
      </c>
      <c r="F252" s="12">
        <v>47422.54</v>
      </c>
      <c r="G252" s="12">
        <v>0</v>
      </c>
      <c r="H252" s="11">
        <f t="shared" si="8"/>
        <v>47422.54</v>
      </c>
    </row>
    <row r="253" spans="1:8" x14ac:dyDescent="0.3">
      <c r="A253" s="6" t="s">
        <v>499</v>
      </c>
      <c r="B253" s="6" t="s">
        <v>500</v>
      </c>
      <c r="C253" s="12">
        <v>164844.6</v>
      </c>
      <c r="D253" s="12">
        <v>0</v>
      </c>
      <c r="E253" s="9">
        <f t="shared" si="7"/>
        <v>164844.6</v>
      </c>
      <c r="F253" s="12">
        <v>125658.08</v>
      </c>
      <c r="G253" s="12">
        <v>0</v>
      </c>
      <c r="H253" s="11">
        <f t="shared" si="8"/>
        <v>125658.08</v>
      </c>
    </row>
    <row r="254" spans="1:8" x14ac:dyDescent="0.3">
      <c r="A254" s="6" t="s">
        <v>501</v>
      </c>
      <c r="B254" s="6" t="s">
        <v>502</v>
      </c>
      <c r="C254" s="12">
        <v>6585464.4000000004</v>
      </c>
      <c r="D254" s="12">
        <v>0</v>
      </c>
      <c r="E254" s="9">
        <f t="shared" si="7"/>
        <v>6585464.4000000004</v>
      </c>
      <c r="F254" s="12">
        <v>1208537.3</v>
      </c>
      <c r="G254" s="12">
        <v>0</v>
      </c>
      <c r="H254" s="11">
        <f t="shared" si="8"/>
        <v>1208537.3</v>
      </c>
    </row>
    <row r="255" spans="1:8" x14ac:dyDescent="0.3">
      <c r="A255" s="6" t="s">
        <v>503</v>
      </c>
      <c r="B255" s="6" t="s">
        <v>504</v>
      </c>
      <c r="C255" s="12">
        <v>1266959.8</v>
      </c>
      <c r="D255" s="12">
        <v>0</v>
      </c>
      <c r="E255" s="9">
        <f t="shared" si="7"/>
        <v>1266959.8</v>
      </c>
      <c r="F255" s="12">
        <v>297341.62</v>
      </c>
      <c r="G255" s="12">
        <v>0</v>
      </c>
      <c r="H255" s="11">
        <f t="shared" si="8"/>
        <v>297341.62</v>
      </c>
    </row>
    <row r="256" spans="1:8" x14ac:dyDescent="0.3">
      <c r="A256" s="6" t="s">
        <v>505</v>
      </c>
      <c r="B256" s="6" t="s">
        <v>506</v>
      </c>
      <c r="C256" s="12">
        <v>367992.8</v>
      </c>
      <c r="D256" s="12">
        <v>0</v>
      </c>
      <c r="E256" s="9">
        <f t="shared" si="7"/>
        <v>367992.8</v>
      </c>
      <c r="F256" s="12">
        <v>96164.52</v>
      </c>
      <c r="G256" s="12">
        <v>0</v>
      </c>
      <c r="H256" s="11">
        <f t="shared" si="8"/>
        <v>96164.52</v>
      </c>
    </row>
    <row r="257" spans="1:8" x14ac:dyDescent="0.3">
      <c r="A257" s="6" t="s">
        <v>507</v>
      </c>
      <c r="B257" s="6" t="s">
        <v>508</v>
      </c>
      <c r="C257" s="12">
        <v>464520.9</v>
      </c>
      <c r="D257" s="12">
        <v>0</v>
      </c>
      <c r="E257" s="9">
        <f t="shared" si="7"/>
        <v>464520.9</v>
      </c>
      <c r="F257" s="12">
        <v>94457</v>
      </c>
      <c r="G257" s="12">
        <v>0</v>
      </c>
      <c r="H257" s="11">
        <f t="shared" si="8"/>
        <v>94457</v>
      </c>
    </row>
    <row r="258" spans="1:8" x14ac:dyDescent="0.3">
      <c r="A258" s="6" t="s">
        <v>509</v>
      </c>
      <c r="B258" s="6" t="s">
        <v>510</v>
      </c>
      <c r="C258" s="12">
        <v>945653.8</v>
      </c>
      <c r="D258" s="12">
        <v>0</v>
      </c>
      <c r="E258" s="9">
        <f t="shared" si="7"/>
        <v>945653.8</v>
      </c>
      <c r="F258" s="12">
        <v>185033.26</v>
      </c>
      <c r="G258" s="12">
        <v>0</v>
      </c>
      <c r="H258" s="11">
        <f t="shared" si="8"/>
        <v>185033.26</v>
      </c>
    </row>
    <row r="259" spans="1:8" x14ac:dyDescent="0.3">
      <c r="A259" s="6" t="s">
        <v>511</v>
      </c>
      <c r="B259" s="6" t="s">
        <v>512</v>
      </c>
      <c r="C259" s="12">
        <v>1241364.2</v>
      </c>
      <c r="D259" s="12">
        <v>0</v>
      </c>
      <c r="E259" s="9">
        <f t="shared" si="7"/>
        <v>1241364.2</v>
      </c>
      <c r="F259" s="12">
        <v>156859.15</v>
      </c>
      <c r="G259" s="12">
        <v>0</v>
      </c>
      <c r="H259" s="11">
        <f t="shared" si="8"/>
        <v>156859.15</v>
      </c>
    </row>
    <row r="260" spans="1:8" x14ac:dyDescent="0.3">
      <c r="A260" s="6" t="s">
        <v>513</v>
      </c>
      <c r="B260" s="6" t="s">
        <v>514</v>
      </c>
      <c r="C260" s="12">
        <v>1377668.7</v>
      </c>
      <c r="D260" s="12">
        <v>0</v>
      </c>
      <c r="E260" s="9">
        <f t="shared" si="7"/>
        <v>1377668.7</v>
      </c>
      <c r="F260" s="12">
        <v>248910.1</v>
      </c>
      <c r="G260" s="12">
        <v>0</v>
      </c>
      <c r="H260" s="11">
        <f t="shared" si="8"/>
        <v>248910.1</v>
      </c>
    </row>
    <row r="261" spans="1:8" x14ac:dyDescent="0.3">
      <c r="A261" s="6" t="s">
        <v>515</v>
      </c>
      <c r="B261" s="6" t="s">
        <v>516</v>
      </c>
      <c r="C261" s="12">
        <v>818786.7</v>
      </c>
      <c r="D261" s="12">
        <v>0</v>
      </c>
      <c r="E261" s="9">
        <f t="shared" si="7"/>
        <v>818786.7</v>
      </c>
      <c r="F261" s="12">
        <v>153444.10999999999</v>
      </c>
      <c r="G261" s="12">
        <v>0</v>
      </c>
      <c r="H261" s="11">
        <f t="shared" si="8"/>
        <v>153444.10999999999</v>
      </c>
    </row>
    <row r="262" spans="1:8" x14ac:dyDescent="0.3">
      <c r="A262" s="6" t="s">
        <v>517</v>
      </c>
      <c r="B262" s="6" t="s">
        <v>518</v>
      </c>
      <c r="C262" s="12">
        <v>180954.7</v>
      </c>
      <c r="D262" s="12">
        <v>0</v>
      </c>
      <c r="E262" s="9">
        <f t="shared" si="7"/>
        <v>180954.7</v>
      </c>
      <c r="F262" s="12">
        <v>17773.75</v>
      </c>
      <c r="G262" s="12">
        <v>0</v>
      </c>
      <c r="H262" s="11">
        <f t="shared" si="8"/>
        <v>17773.75</v>
      </c>
    </row>
    <row r="263" spans="1:8" x14ac:dyDescent="0.3">
      <c r="A263" s="6" t="s">
        <v>519</v>
      </c>
      <c r="B263" s="6" t="s">
        <v>520</v>
      </c>
      <c r="C263" s="12">
        <v>483678.3</v>
      </c>
      <c r="D263" s="12">
        <v>0</v>
      </c>
      <c r="E263" s="9">
        <f t="shared" si="7"/>
        <v>483678.3</v>
      </c>
      <c r="F263" s="12">
        <v>81650.58</v>
      </c>
      <c r="G263" s="12">
        <v>0</v>
      </c>
      <c r="H263" s="11">
        <f t="shared" si="8"/>
        <v>81650.58</v>
      </c>
    </row>
    <row r="264" spans="1:8" x14ac:dyDescent="0.3">
      <c r="A264" s="6" t="s">
        <v>521</v>
      </c>
      <c r="B264" s="6" t="s">
        <v>522</v>
      </c>
      <c r="C264" s="12">
        <v>337633</v>
      </c>
      <c r="D264" s="12">
        <v>0</v>
      </c>
      <c r="E264" s="9">
        <f t="shared" ref="E264:E327" si="9">C264-D264</f>
        <v>337633</v>
      </c>
      <c r="F264" s="12">
        <v>54175.01</v>
      </c>
      <c r="G264" s="12">
        <v>0</v>
      </c>
      <c r="H264" s="11">
        <f t="shared" ref="H264:H327" si="10">F264-G264</f>
        <v>54175.01</v>
      </c>
    </row>
    <row r="265" spans="1:8" x14ac:dyDescent="0.3">
      <c r="A265" s="6" t="s">
        <v>523</v>
      </c>
      <c r="B265" s="6" t="s">
        <v>524</v>
      </c>
      <c r="C265" s="12">
        <v>1017626</v>
      </c>
      <c r="D265" s="12">
        <v>0</v>
      </c>
      <c r="E265" s="9">
        <f t="shared" si="9"/>
        <v>1017626</v>
      </c>
      <c r="F265" s="12">
        <v>166250.51999999999</v>
      </c>
      <c r="G265" s="12">
        <v>0</v>
      </c>
      <c r="H265" s="11">
        <f t="shared" si="10"/>
        <v>166250.51999999999</v>
      </c>
    </row>
    <row r="266" spans="1:8" x14ac:dyDescent="0.3">
      <c r="A266" s="6" t="s">
        <v>525</v>
      </c>
      <c r="B266" s="6" t="s">
        <v>526</v>
      </c>
      <c r="C266" s="12">
        <v>776446.4</v>
      </c>
      <c r="D266" s="12">
        <v>0</v>
      </c>
      <c r="E266" s="9">
        <f t="shared" si="9"/>
        <v>776446.4</v>
      </c>
      <c r="F266" s="12">
        <v>170053.64</v>
      </c>
      <c r="G266" s="12">
        <v>0</v>
      </c>
      <c r="H266" s="11">
        <f t="shared" si="10"/>
        <v>170053.64</v>
      </c>
    </row>
    <row r="267" spans="1:8" x14ac:dyDescent="0.3">
      <c r="A267" s="6" t="s">
        <v>527</v>
      </c>
      <c r="B267" s="6" t="s">
        <v>528</v>
      </c>
      <c r="C267" s="12">
        <v>2198102.6</v>
      </c>
      <c r="D267" s="12">
        <v>0</v>
      </c>
      <c r="E267" s="9">
        <f t="shared" si="9"/>
        <v>2198102.6</v>
      </c>
      <c r="F267" s="12">
        <v>538024.56999999995</v>
      </c>
      <c r="G267" s="12">
        <v>0</v>
      </c>
      <c r="H267" s="11">
        <f t="shared" si="10"/>
        <v>538024.56999999995</v>
      </c>
    </row>
    <row r="268" spans="1:8" x14ac:dyDescent="0.3">
      <c r="A268" s="6" t="s">
        <v>529</v>
      </c>
      <c r="B268" s="6" t="s">
        <v>530</v>
      </c>
      <c r="C268" s="12">
        <v>375313.3</v>
      </c>
      <c r="D268" s="12">
        <v>0</v>
      </c>
      <c r="E268" s="9">
        <f t="shared" si="9"/>
        <v>375313.3</v>
      </c>
      <c r="F268" s="12">
        <v>76916.09</v>
      </c>
      <c r="G268" s="12">
        <v>0</v>
      </c>
      <c r="H268" s="11">
        <f t="shared" si="10"/>
        <v>76916.09</v>
      </c>
    </row>
    <row r="269" spans="1:8" x14ac:dyDescent="0.3">
      <c r="A269" s="6" t="s">
        <v>531</v>
      </c>
      <c r="B269" s="6" t="s">
        <v>532</v>
      </c>
      <c r="C269" s="12">
        <v>1843490.2</v>
      </c>
      <c r="D269" s="12">
        <v>0</v>
      </c>
      <c r="E269" s="9">
        <f t="shared" si="9"/>
        <v>1843490.2</v>
      </c>
      <c r="F269" s="12">
        <v>247124.96</v>
      </c>
      <c r="G269" s="12">
        <v>0</v>
      </c>
      <c r="H269" s="11">
        <f t="shared" si="10"/>
        <v>247124.96</v>
      </c>
    </row>
    <row r="270" spans="1:8" x14ac:dyDescent="0.3">
      <c r="A270" s="6" t="s">
        <v>533</v>
      </c>
      <c r="B270" s="6" t="s">
        <v>534</v>
      </c>
      <c r="C270" s="12">
        <v>929179.7</v>
      </c>
      <c r="D270" s="12">
        <v>0</v>
      </c>
      <c r="E270" s="9">
        <f t="shared" si="9"/>
        <v>929179.7</v>
      </c>
      <c r="F270" s="12">
        <v>168346.12</v>
      </c>
      <c r="G270" s="12">
        <v>0</v>
      </c>
      <c r="H270" s="11">
        <f t="shared" si="10"/>
        <v>168346.12</v>
      </c>
    </row>
    <row r="271" spans="1:8" x14ac:dyDescent="0.3">
      <c r="A271" s="6" t="s">
        <v>535</v>
      </c>
      <c r="B271" s="6" t="s">
        <v>536</v>
      </c>
      <c r="C271" s="12">
        <v>2038092.8</v>
      </c>
      <c r="D271" s="12">
        <v>0</v>
      </c>
      <c r="E271" s="9">
        <f t="shared" si="9"/>
        <v>2038092.8</v>
      </c>
      <c r="F271" s="12">
        <v>520871.74</v>
      </c>
      <c r="G271" s="12">
        <v>0</v>
      </c>
      <c r="H271" s="11">
        <f t="shared" si="10"/>
        <v>520871.74</v>
      </c>
    </row>
    <row r="272" spans="1:8" x14ac:dyDescent="0.3">
      <c r="A272" s="6" t="s">
        <v>537</v>
      </c>
      <c r="B272" s="6" t="s">
        <v>538</v>
      </c>
      <c r="C272" s="12">
        <v>2138437.2000000002</v>
      </c>
      <c r="D272" s="12">
        <v>0</v>
      </c>
      <c r="E272" s="9">
        <f t="shared" si="9"/>
        <v>2138437.2000000002</v>
      </c>
      <c r="F272" s="12">
        <v>663682.64</v>
      </c>
      <c r="G272" s="12">
        <v>0</v>
      </c>
      <c r="H272" s="11">
        <f t="shared" si="10"/>
        <v>663682.64</v>
      </c>
    </row>
    <row r="273" spans="1:8" x14ac:dyDescent="0.3">
      <c r="A273" s="6" t="s">
        <v>539</v>
      </c>
      <c r="B273" s="6" t="s">
        <v>540</v>
      </c>
      <c r="C273" s="12">
        <v>148290.20000000001</v>
      </c>
      <c r="D273" s="12">
        <v>0</v>
      </c>
      <c r="E273" s="9">
        <f t="shared" si="9"/>
        <v>148290.20000000001</v>
      </c>
      <c r="F273" s="12">
        <v>19015.580000000002</v>
      </c>
      <c r="G273" s="12">
        <v>0</v>
      </c>
      <c r="H273" s="11">
        <f t="shared" si="10"/>
        <v>19015.580000000002</v>
      </c>
    </row>
    <row r="274" spans="1:8" x14ac:dyDescent="0.3">
      <c r="A274" s="6" t="s">
        <v>541</v>
      </c>
      <c r="B274" s="6" t="s">
        <v>542</v>
      </c>
      <c r="C274" s="12">
        <v>243969.6</v>
      </c>
      <c r="D274" s="12">
        <v>0</v>
      </c>
      <c r="E274" s="9">
        <f t="shared" si="9"/>
        <v>243969.6</v>
      </c>
      <c r="F274" s="12">
        <v>89179.199999999997</v>
      </c>
      <c r="G274" s="12">
        <v>0</v>
      </c>
      <c r="H274" s="11">
        <f t="shared" si="10"/>
        <v>89179.199999999997</v>
      </c>
    </row>
    <row r="275" spans="1:8" x14ac:dyDescent="0.3">
      <c r="A275" s="6" t="s">
        <v>543</v>
      </c>
      <c r="B275" s="6" t="s">
        <v>544</v>
      </c>
      <c r="C275" s="12">
        <v>1125542.5</v>
      </c>
      <c r="D275" s="12">
        <v>0</v>
      </c>
      <c r="E275" s="9">
        <f t="shared" si="9"/>
        <v>1125542.5</v>
      </c>
      <c r="F275" s="12">
        <v>334751.87</v>
      </c>
      <c r="G275" s="12">
        <v>0</v>
      </c>
      <c r="H275" s="11">
        <f t="shared" si="10"/>
        <v>334751.87</v>
      </c>
    </row>
    <row r="276" spans="1:8" x14ac:dyDescent="0.3">
      <c r="A276" s="6" t="s">
        <v>545</v>
      </c>
      <c r="B276" s="6" t="s">
        <v>546</v>
      </c>
      <c r="C276" s="12">
        <v>809358.3</v>
      </c>
      <c r="D276" s="12">
        <v>0</v>
      </c>
      <c r="E276" s="9">
        <f t="shared" si="9"/>
        <v>809358.3</v>
      </c>
      <c r="F276" s="12">
        <v>101752.77</v>
      </c>
      <c r="G276" s="12">
        <v>0</v>
      </c>
      <c r="H276" s="11">
        <f t="shared" si="10"/>
        <v>101752.77</v>
      </c>
    </row>
    <row r="277" spans="1:8" x14ac:dyDescent="0.3">
      <c r="A277" s="6" t="s">
        <v>547</v>
      </c>
      <c r="B277" s="6" t="s">
        <v>548</v>
      </c>
      <c r="C277" s="12">
        <v>1713394</v>
      </c>
      <c r="D277" s="12">
        <v>0</v>
      </c>
      <c r="E277" s="9">
        <f t="shared" si="9"/>
        <v>1713394</v>
      </c>
      <c r="F277" s="12">
        <v>247901.11</v>
      </c>
      <c r="G277" s="12">
        <v>0</v>
      </c>
      <c r="H277" s="11">
        <f t="shared" si="10"/>
        <v>247901.11</v>
      </c>
    </row>
    <row r="278" spans="1:8" x14ac:dyDescent="0.3">
      <c r="A278" s="6" t="s">
        <v>549</v>
      </c>
      <c r="B278" s="6" t="s">
        <v>550</v>
      </c>
      <c r="C278" s="12">
        <v>2192850.6</v>
      </c>
      <c r="D278" s="12">
        <v>0</v>
      </c>
      <c r="E278" s="9">
        <f t="shared" si="9"/>
        <v>2192850.6</v>
      </c>
      <c r="F278" s="12">
        <v>485246.63</v>
      </c>
      <c r="G278" s="12">
        <v>0</v>
      </c>
      <c r="H278" s="11">
        <f t="shared" si="10"/>
        <v>485246.63</v>
      </c>
    </row>
    <row r="279" spans="1:8" x14ac:dyDescent="0.3">
      <c r="A279" s="6" t="s">
        <v>551</v>
      </c>
      <c r="B279" s="6" t="s">
        <v>552</v>
      </c>
      <c r="C279" s="12">
        <v>1826179.1</v>
      </c>
      <c r="D279" s="12">
        <v>0</v>
      </c>
      <c r="E279" s="9">
        <f t="shared" si="9"/>
        <v>1826179.1</v>
      </c>
      <c r="F279" s="12">
        <v>296332.63</v>
      </c>
      <c r="G279" s="12">
        <v>0</v>
      </c>
      <c r="H279" s="11">
        <f t="shared" si="10"/>
        <v>296332.63</v>
      </c>
    </row>
    <row r="280" spans="1:8" x14ac:dyDescent="0.3">
      <c r="A280" s="6" t="s">
        <v>553</v>
      </c>
      <c r="B280" s="6" t="s">
        <v>554</v>
      </c>
      <c r="C280" s="12">
        <v>645469.80000000005</v>
      </c>
      <c r="D280" s="12">
        <v>0</v>
      </c>
      <c r="E280" s="9">
        <f t="shared" si="9"/>
        <v>645469.80000000005</v>
      </c>
      <c r="F280" s="12">
        <v>103072.22</v>
      </c>
      <c r="G280" s="12">
        <v>0</v>
      </c>
      <c r="H280" s="11">
        <f t="shared" si="10"/>
        <v>103072.22</v>
      </c>
    </row>
    <row r="281" spans="1:8" x14ac:dyDescent="0.3">
      <c r="A281" s="6" t="s">
        <v>555</v>
      </c>
      <c r="B281" s="6" t="s">
        <v>556</v>
      </c>
      <c r="C281" s="12">
        <v>2488755.2999999998</v>
      </c>
      <c r="D281" s="12">
        <v>0</v>
      </c>
      <c r="E281" s="9">
        <f t="shared" si="9"/>
        <v>2488755.2999999998</v>
      </c>
      <c r="F281" s="12">
        <v>565500.15</v>
      </c>
      <c r="G281" s="12">
        <v>0</v>
      </c>
      <c r="H281" s="11">
        <f t="shared" si="10"/>
        <v>565500.15</v>
      </c>
    </row>
    <row r="282" spans="1:8" x14ac:dyDescent="0.3">
      <c r="A282" s="6" t="s">
        <v>557</v>
      </c>
      <c r="B282" s="6" t="s">
        <v>558</v>
      </c>
      <c r="C282" s="12">
        <v>499226.6</v>
      </c>
      <c r="D282" s="12">
        <v>0</v>
      </c>
      <c r="E282" s="9">
        <f t="shared" si="9"/>
        <v>499226.6</v>
      </c>
      <c r="F282" s="12">
        <v>53631.71</v>
      </c>
      <c r="G282" s="12">
        <v>0</v>
      </c>
      <c r="H282" s="11">
        <f t="shared" si="10"/>
        <v>53631.71</v>
      </c>
    </row>
    <row r="283" spans="1:8" x14ac:dyDescent="0.3">
      <c r="A283" s="6" t="s">
        <v>559</v>
      </c>
      <c r="B283" s="6" t="s">
        <v>560</v>
      </c>
      <c r="C283" s="12">
        <v>5005962.5</v>
      </c>
      <c r="D283" s="12">
        <v>0</v>
      </c>
      <c r="E283" s="9">
        <f t="shared" si="9"/>
        <v>5005962.5</v>
      </c>
      <c r="F283" s="12">
        <v>958540.6</v>
      </c>
      <c r="G283" s="12">
        <v>0</v>
      </c>
      <c r="H283" s="11">
        <f t="shared" si="10"/>
        <v>958540.6</v>
      </c>
    </row>
    <row r="284" spans="1:8" x14ac:dyDescent="0.3">
      <c r="A284" s="6" t="s">
        <v>561</v>
      </c>
      <c r="B284" s="6" t="s">
        <v>562</v>
      </c>
      <c r="C284" s="12">
        <v>10010139.800000001</v>
      </c>
      <c r="D284" s="12">
        <v>0</v>
      </c>
      <c r="E284" s="9">
        <f t="shared" si="9"/>
        <v>10010139.800000001</v>
      </c>
      <c r="F284" s="12">
        <v>3002288.86</v>
      </c>
      <c r="G284" s="12">
        <v>0</v>
      </c>
      <c r="H284" s="11">
        <f t="shared" si="10"/>
        <v>3002288.86</v>
      </c>
    </row>
    <row r="285" spans="1:8" x14ac:dyDescent="0.3">
      <c r="A285" s="6" t="s">
        <v>563</v>
      </c>
      <c r="B285" s="6" t="s">
        <v>564</v>
      </c>
      <c r="C285" s="12">
        <v>1045379.5</v>
      </c>
      <c r="D285" s="12">
        <v>0</v>
      </c>
      <c r="E285" s="9">
        <f t="shared" si="9"/>
        <v>1045379.5</v>
      </c>
      <c r="F285" s="12">
        <v>227566.07999999999</v>
      </c>
      <c r="G285" s="12">
        <v>0</v>
      </c>
      <c r="H285" s="11">
        <f t="shared" si="10"/>
        <v>227566.07999999999</v>
      </c>
    </row>
    <row r="286" spans="1:8" x14ac:dyDescent="0.3">
      <c r="A286" s="6" t="s">
        <v>565</v>
      </c>
      <c r="B286" s="6" t="s">
        <v>566</v>
      </c>
      <c r="C286" s="12">
        <v>462961.7</v>
      </c>
      <c r="D286" s="12">
        <v>0</v>
      </c>
      <c r="E286" s="9">
        <f t="shared" si="9"/>
        <v>462961.7</v>
      </c>
      <c r="F286" s="12">
        <v>156083.01</v>
      </c>
      <c r="G286" s="12">
        <v>0</v>
      </c>
      <c r="H286" s="11">
        <f t="shared" si="10"/>
        <v>156083.01</v>
      </c>
    </row>
    <row r="287" spans="1:8" x14ac:dyDescent="0.3">
      <c r="A287" s="6" t="s">
        <v>567</v>
      </c>
      <c r="B287" s="6" t="s">
        <v>568</v>
      </c>
      <c r="C287" s="12">
        <v>315391.7</v>
      </c>
      <c r="D287" s="12">
        <v>0</v>
      </c>
      <c r="E287" s="9">
        <f t="shared" si="9"/>
        <v>315391.7</v>
      </c>
      <c r="F287" s="12">
        <v>23672.46</v>
      </c>
      <c r="G287" s="12">
        <v>0</v>
      </c>
      <c r="H287" s="11">
        <f t="shared" si="10"/>
        <v>23672.46</v>
      </c>
    </row>
    <row r="288" spans="1:8" x14ac:dyDescent="0.3">
      <c r="A288" s="6" t="s">
        <v>569</v>
      </c>
      <c r="B288" s="6" t="s">
        <v>570</v>
      </c>
      <c r="C288" s="12">
        <v>435080.1</v>
      </c>
      <c r="D288" s="12">
        <v>0</v>
      </c>
      <c r="E288" s="9">
        <f t="shared" si="9"/>
        <v>435080.1</v>
      </c>
      <c r="F288" s="12">
        <v>50682.35</v>
      </c>
      <c r="G288" s="12">
        <v>0</v>
      </c>
      <c r="H288" s="11">
        <f t="shared" si="10"/>
        <v>50682.35</v>
      </c>
    </row>
    <row r="289" spans="1:8" x14ac:dyDescent="0.3">
      <c r="A289" s="6" t="s">
        <v>571</v>
      </c>
      <c r="B289" s="6" t="s">
        <v>572</v>
      </c>
      <c r="C289" s="12">
        <v>329259.3</v>
      </c>
      <c r="D289" s="12">
        <v>0</v>
      </c>
      <c r="E289" s="9">
        <f t="shared" si="9"/>
        <v>329259.3</v>
      </c>
      <c r="F289" s="12">
        <v>81029.67</v>
      </c>
      <c r="G289" s="12">
        <v>0</v>
      </c>
      <c r="H289" s="11">
        <f t="shared" si="10"/>
        <v>81029.67</v>
      </c>
    </row>
    <row r="290" spans="1:8" x14ac:dyDescent="0.3">
      <c r="A290" s="6" t="s">
        <v>573</v>
      </c>
      <c r="B290" s="6" t="s">
        <v>574</v>
      </c>
      <c r="C290" s="12">
        <v>1487151.6</v>
      </c>
      <c r="D290" s="12">
        <v>0</v>
      </c>
      <c r="E290" s="9">
        <f t="shared" si="9"/>
        <v>1487151.6</v>
      </c>
      <c r="F290" s="12">
        <v>243787.53</v>
      </c>
      <c r="G290" s="12">
        <v>0</v>
      </c>
      <c r="H290" s="11">
        <f t="shared" si="10"/>
        <v>243787.53</v>
      </c>
    </row>
    <row r="291" spans="1:8" x14ac:dyDescent="0.3">
      <c r="A291" s="6" t="s">
        <v>575</v>
      </c>
      <c r="B291" s="6" t="s">
        <v>576</v>
      </c>
      <c r="C291" s="12">
        <v>792354</v>
      </c>
      <c r="D291" s="12">
        <v>0</v>
      </c>
      <c r="E291" s="9">
        <f t="shared" si="9"/>
        <v>792354</v>
      </c>
      <c r="F291" s="12">
        <v>284690.44</v>
      </c>
      <c r="G291" s="12">
        <v>0</v>
      </c>
      <c r="H291" s="11">
        <f t="shared" si="10"/>
        <v>284690.44</v>
      </c>
    </row>
    <row r="292" spans="1:8" x14ac:dyDescent="0.3">
      <c r="A292" s="6" t="s">
        <v>577</v>
      </c>
      <c r="B292" s="6" t="s">
        <v>578</v>
      </c>
      <c r="C292" s="12">
        <v>878205.9</v>
      </c>
      <c r="D292" s="12">
        <v>0</v>
      </c>
      <c r="E292" s="9">
        <f t="shared" si="9"/>
        <v>878205.9</v>
      </c>
      <c r="F292" s="12">
        <v>240605.33</v>
      </c>
      <c r="G292" s="12">
        <v>0</v>
      </c>
      <c r="H292" s="11">
        <f t="shared" si="10"/>
        <v>240605.33</v>
      </c>
    </row>
    <row r="293" spans="1:8" x14ac:dyDescent="0.3">
      <c r="A293" s="6" t="s">
        <v>579</v>
      </c>
      <c r="B293" s="6" t="s">
        <v>580</v>
      </c>
      <c r="C293" s="12">
        <v>273408.90000000002</v>
      </c>
      <c r="D293" s="12">
        <v>0</v>
      </c>
      <c r="E293" s="9">
        <f t="shared" si="9"/>
        <v>273408.90000000002</v>
      </c>
      <c r="F293" s="12">
        <v>23827.69</v>
      </c>
      <c r="G293" s="12">
        <v>0</v>
      </c>
      <c r="H293" s="11">
        <f t="shared" si="10"/>
        <v>23827.69</v>
      </c>
    </row>
    <row r="294" spans="1:8" x14ac:dyDescent="0.3">
      <c r="A294" s="6" t="s">
        <v>581</v>
      </c>
      <c r="B294" s="6" t="s">
        <v>582</v>
      </c>
      <c r="C294" s="12">
        <v>273728.09999999998</v>
      </c>
      <c r="D294" s="12">
        <v>0</v>
      </c>
      <c r="E294" s="9">
        <f t="shared" si="9"/>
        <v>273728.09999999998</v>
      </c>
      <c r="F294" s="12">
        <v>45404.56</v>
      </c>
      <c r="G294" s="12">
        <v>0</v>
      </c>
      <c r="H294" s="11">
        <f t="shared" si="10"/>
        <v>45404.56</v>
      </c>
    </row>
    <row r="295" spans="1:8" x14ac:dyDescent="0.3">
      <c r="A295" s="6" t="s">
        <v>583</v>
      </c>
      <c r="B295" s="6" t="s">
        <v>584</v>
      </c>
      <c r="C295" s="12">
        <v>308061.8</v>
      </c>
      <c r="D295" s="12">
        <v>0</v>
      </c>
      <c r="E295" s="9">
        <f t="shared" si="9"/>
        <v>308061.8</v>
      </c>
      <c r="F295" s="12">
        <v>94224.15</v>
      </c>
      <c r="G295" s="12">
        <v>0</v>
      </c>
      <c r="H295" s="11">
        <f t="shared" si="10"/>
        <v>94224.15</v>
      </c>
    </row>
    <row r="296" spans="1:8" x14ac:dyDescent="0.3">
      <c r="A296" s="6" t="s">
        <v>585</v>
      </c>
      <c r="B296" s="6" t="s">
        <v>586</v>
      </c>
      <c r="C296" s="12">
        <v>347506.4</v>
      </c>
      <c r="D296" s="12">
        <v>0</v>
      </c>
      <c r="E296" s="9">
        <f t="shared" si="9"/>
        <v>347506.4</v>
      </c>
      <c r="F296" s="12">
        <v>80952.05</v>
      </c>
      <c r="G296" s="12">
        <v>0</v>
      </c>
      <c r="H296" s="11">
        <f t="shared" si="10"/>
        <v>80952.05</v>
      </c>
    </row>
    <row r="297" spans="1:8" x14ac:dyDescent="0.3">
      <c r="A297" s="6" t="s">
        <v>587</v>
      </c>
      <c r="B297" s="6" t="s">
        <v>588</v>
      </c>
      <c r="C297" s="12">
        <v>1342360.2</v>
      </c>
      <c r="D297" s="12">
        <v>313726.08000000002</v>
      </c>
      <c r="E297" s="9">
        <f t="shared" si="9"/>
        <v>1028634.1199999999</v>
      </c>
      <c r="F297" s="12">
        <v>334363.8</v>
      </c>
      <c r="G297" s="12">
        <v>0</v>
      </c>
      <c r="H297" s="11">
        <f t="shared" si="10"/>
        <v>334363.8</v>
      </c>
    </row>
    <row r="298" spans="1:8" x14ac:dyDescent="0.3">
      <c r="A298" s="6" t="s">
        <v>589</v>
      </c>
      <c r="B298" s="6" t="s">
        <v>590</v>
      </c>
      <c r="C298" s="12">
        <v>782490.5</v>
      </c>
      <c r="D298" s="12">
        <v>0</v>
      </c>
      <c r="E298" s="9">
        <f t="shared" si="9"/>
        <v>782490.5</v>
      </c>
      <c r="F298" s="12">
        <v>117198.08</v>
      </c>
      <c r="G298" s="12">
        <v>0</v>
      </c>
      <c r="H298" s="11">
        <f t="shared" si="10"/>
        <v>117198.08</v>
      </c>
    </row>
    <row r="299" spans="1:8" x14ac:dyDescent="0.3">
      <c r="A299" s="6" t="s">
        <v>591</v>
      </c>
      <c r="B299" s="6" t="s">
        <v>592</v>
      </c>
      <c r="C299" s="12">
        <v>963358.9</v>
      </c>
      <c r="D299" s="12">
        <v>0</v>
      </c>
      <c r="E299" s="9">
        <f t="shared" si="9"/>
        <v>963358.9</v>
      </c>
      <c r="F299" s="12">
        <v>1328451.8899999999</v>
      </c>
      <c r="G299" s="12">
        <v>0</v>
      </c>
      <c r="H299" s="11">
        <f t="shared" si="10"/>
        <v>1328451.8899999999</v>
      </c>
    </row>
    <row r="300" spans="1:8" x14ac:dyDescent="0.3">
      <c r="A300" s="6" t="s">
        <v>593</v>
      </c>
      <c r="B300" s="6" t="s">
        <v>594</v>
      </c>
      <c r="C300" s="12">
        <v>904075.6</v>
      </c>
      <c r="D300" s="12">
        <v>0</v>
      </c>
      <c r="E300" s="9">
        <f t="shared" si="9"/>
        <v>904075.6</v>
      </c>
      <c r="F300" s="12">
        <v>546018.88</v>
      </c>
      <c r="G300" s="12">
        <v>0</v>
      </c>
      <c r="H300" s="11">
        <f t="shared" si="10"/>
        <v>546018.88</v>
      </c>
    </row>
    <row r="301" spans="1:8" x14ac:dyDescent="0.3">
      <c r="A301" s="6" t="s">
        <v>595</v>
      </c>
      <c r="B301" s="6" t="s">
        <v>596</v>
      </c>
      <c r="C301" s="12">
        <v>1354389.9</v>
      </c>
      <c r="D301" s="12">
        <v>276853.02</v>
      </c>
      <c r="E301" s="9">
        <f t="shared" si="9"/>
        <v>1077536.8799999999</v>
      </c>
      <c r="F301" s="12">
        <v>777698.53</v>
      </c>
      <c r="G301" s="12">
        <v>0</v>
      </c>
      <c r="H301" s="11">
        <f t="shared" si="10"/>
        <v>777698.53</v>
      </c>
    </row>
    <row r="302" spans="1:8" x14ac:dyDescent="0.3">
      <c r="A302" s="6" t="s">
        <v>597</v>
      </c>
      <c r="B302" s="6" t="s">
        <v>598</v>
      </c>
      <c r="C302" s="12">
        <v>378444.5</v>
      </c>
      <c r="D302" s="12">
        <v>0</v>
      </c>
      <c r="E302" s="9">
        <f t="shared" si="9"/>
        <v>378444.5</v>
      </c>
      <c r="F302" s="12">
        <v>74121.97</v>
      </c>
      <c r="G302" s="12">
        <v>0</v>
      </c>
      <c r="H302" s="11">
        <f t="shared" si="10"/>
        <v>74121.97</v>
      </c>
    </row>
    <row r="303" spans="1:8" x14ac:dyDescent="0.3">
      <c r="A303" s="6" t="s">
        <v>599</v>
      </c>
      <c r="B303" s="6" t="s">
        <v>600</v>
      </c>
      <c r="C303" s="12">
        <v>1123464.7</v>
      </c>
      <c r="D303" s="12">
        <v>0</v>
      </c>
      <c r="E303" s="9">
        <f t="shared" si="9"/>
        <v>1123464.7</v>
      </c>
      <c r="F303" s="12">
        <v>213517.83</v>
      </c>
      <c r="G303" s="12">
        <v>0</v>
      </c>
      <c r="H303" s="11">
        <f t="shared" si="10"/>
        <v>213517.83</v>
      </c>
    </row>
    <row r="304" spans="1:8" x14ac:dyDescent="0.3">
      <c r="A304" s="6" t="s">
        <v>601</v>
      </c>
      <c r="B304" s="6" t="s">
        <v>602</v>
      </c>
      <c r="C304" s="12">
        <v>2545604.2999999998</v>
      </c>
      <c r="D304" s="12">
        <v>602029.18999999994</v>
      </c>
      <c r="E304" s="9">
        <f t="shared" si="9"/>
        <v>1943575.1099999999</v>
      </c>
      <c r="F304" s="12">
        <v>1054549.8899999999</v>
      </c>
      <c r="G304" s="12">
        <v>0</v>
      </c>
      <c r="H304" s="11">
        <f t="shared" si="10"/>
        <v>1054549.8899999999</v>
      </c>
    </row>
    <row r="305" spans="1:8" x14ac:dyDescent="0.3">
      <c r="A305" s="6" t="s">
        <v>603</v>
      </c>
      <c r="B305" s="6" t="s">
        <v>604</v>
      </c>
      <c r="C305" s="12">
        <v>345696.9</v>
      </c>
      <c r="D305" s="12">
        <v>0</v>
      </c>
      <c r="E305" s="9">
        <f t="shared" si="9"/>
        <v>345696.9</v>
      </c>
      <c r="F305" s="12">
        <v>87316.45</v>
      </c>
      <c r="G305" s="12">
        <v>0</v>
      </c>
      <c r="H305" s="11">
        <f t="shared" si="10"/>
        <v>87316.45</v>
      </c>
    </row>
    <row r="306" spans="1:8" x14ac:dyDescent="0.3">
      <c r="A306" s="6" t="s">
        <v>605</v>
      </c>
      <c r="B306" s="6" t="s">
        <v>606</v>
      </c>
      <c r="C306" s="12">
        <v>2161099.7999999998</v>
      </c>
      <c r="D306" s="12">
        <v>0</v>
      </c>
      <c r="E306" s="9">
        <f t="shared" si="9"/>
        <v>2161099.7999999998</v>
      </c>
      <c r="F306" s="12">
        <v>514740.18</v>
      </c>
      <c r="G306" s="12">
        <v>0</v>
      </c>
      <c r="H306" s="11">
        <f t="shared" si="10"/>
        <v>514740.18</v>
      </c>
    </row>
    <row r="307" spans="1:8" x14ac:dyDescent="0.3">
      <c r="A307" s="6" t="s">
        <v>607</v>
      </c>
      <c r="B307" s="6" t="s">
        <v>608</v>
      </c>
      <c r="C307" s="12">
        <v>330528</v>
      </c>
      <c r="D307" s="12">
        <v>0</v>
      </c>
      <c r="E307" s="9">
        <f t="shared" si="9"/>
        <v>330528</v>
      </c>
      <c r="F307" s="12">
        <v>123717.71</v>
      </c>
      <c r="G307" s="12">
        <v>0</v>
      </c>
      <c r="H307" s="11">
        <f t="shared" si="10"/>
        <v>123717.71</v>
      </c>
    </row>
    <row r="308" spans="1:8" x14ac:dyDescent="0.3">
      <c r="A308" s="6" t="s">
        <v>609</v>
      </c>
      <c r="B308" s="6" t="s">
        <v>610</v>
      </c>
      <c r="C308" s="12">
        <v>1476774.7</v>
      </c>
      <c r="D308" s="12">
        <v>342766.35</v>
      </c>
      <c r="E308" s="9">
        <f t="shared" si="9"/>
        <v>1134008.3500000001</v>
      </c>
      <c r="F308" s="12">
        <v>353845.07</v>
      </c>
      <c r="G308" s="12">
        <v>0</v>
      </c>
      <c r="H308" s="11">
        <f t="shared" si="10"/>
        <v>353845.07</v>
      </c>
    </row>
    <row r="309" spans="1:8" x14ac:dyDescent="0.3">
      <c r="A309" s="6" t="s">
        <v>611</v>
      </c>
      <c r="B309" s="6" t="s">
        <v>612</v>
      </c>
      <c r="C309" s="12">
        <v>300302</v>
      </c>
      <c r="D309" s="12">
        <v>0</v>
      </c>
      <c r="E309" s="9">
        <f t="shared" si="9"/>
        <v>300302</v>
      </c>
      <c r="F309" s="12">
        <v>83901.41</v>
      </c>
      <c r="G309" s="12">
        <v>0</v>
      </c>
      <c r="H309" s="11">
        <f t="shared" si="10"/>
        <v>83901.41</v>
      </c>
    </row>
    <row r="310" spans="1:8" x14ac:dyDescent="0.3">
      <c r="A310" s="6" t="s">
        <v>613</v>
      </c>
      <c r="B310" s="6" t="s">
        <v>614</v>
      </c>
      <c r="C310" s="12">
        <v>437093.4</v>
      </c>
      <c r="D310" s="12">
        <v>0</v>
      </c>
      <c r="E310" s="9">
        <f t="shared" si="9"/>
        <v>437093.4</v>
      </c>
      <c r="F310" s="12">
        <v>55572.07</v>
      </c>
      <c r="G310" s="12">
        <v>0</v>
      </c>
      <c r="H310" s="11">
        <f t="shared" si="10"/>
        <v>55572.07</v>
      </c>
    </row>
    <row r="311" spans="1:8" x14ac:dyDescent="0.3">
      <c r="A311" s="6" t="s">
        <v>615</v>
      </c>
      <c r="B311" s="6" t="s">
        <v>616</v>
      </c>
      <c r="C311" s="12">
        <v>444693.5</v>
      </c>
      <c r="D311" s="12">
        <v>0</v>
      </c>
      <c r="E311" s="9">
        <f t="shared" si="9"/>
        <v>444693.5</v>
      </c>
      <c r="F311" s="12">
        <v>336304.16</v>
      </c>
      <c r="G311" s="12">
        <v>0</v>
      </c>
      <c r="H311" s="11">
        <f t="shared" si="10"/>
        <v>336304.16</v>
      </c>
    </row>
    <row r="312" spans="1:8" x14ac:dyDescent="0.3">
      <c r="A312" s="6" t="s">
        <v>617</v>
      </c>
      <c r="B312" s="6" t="s">
        <v>618</v>
      </c>
      <c r="C312" s="12">
        <v>1479395.4</v>
      </c>
      <c r="D312" s="12">
        <v>0</v>
      </c>
      <c r="E312" s="9">
        <f t="shared" si="9"/>
        <v>1479395.4</v>
      </c>
      <c r="F312" s="12">
        <v>361218.46</v>
      </c>
      <c r="G312" s="12">
        <v>0</v>
      </c>
      <c r="H312" s="11">
        <f t="shared" si="10"/>
        <v>361218.46</v>
      </c>
    </row>
    <row r="313" spans="1:8" x14ac:dyDescent="0.3">
      <c r="A313" s="6" t="s">
        <v>619</v>
      </c>
      <c r="B313" s="6" t="s">
        <v>620</v>
      </c>
      <c r="C313" s="12">
        <v>1671051.2</v>
      </c>
      <c r="D313" s="12">
        <v>0</v>
      </c>
      <c r="E313" s="9">
        <f t="shared" si="9"/>
        <v>1671051.2</v>
      </c>
      <c r="F313" s="12">
        <v>755578.36</v>
      </c>
      <c r="G313" s="12">
        <v>0</v>
      </c>
      <c r="H313" s="11">
        <f t="shared" si="10"/>
        <v>755578.36</v>
      </c>
    </row>
    <row r="314" spans="1:8" x14ac:dyDescent="0.3">
      <c r="A314" s="6" t="s">
        <v>621</v>
      </c>
      <c r="B314" s="6" t="s">
        <v>622</v>
      </c>
      <c r="C314" s="12">
        <v>668369.30000000005</v>
      </c>
      <c r="D314" s="12">
        <v>0</v>
      </c>
      <c r="E314" s="9">
        <f t="shared" si="9"/>
        <v>668369.30000000005</v>
      </c>
      <c r="F314" s="12">
        <v>256671.56</v>
      </c>
      <c r="G314" s="12">
        <v>0</v>
      </c>
      <c r="H314" s="11">
        <f t="shared" si="10"/>
        <v>256671.56</v>
      </c>
    </row>
    <row r="315" spans="1:8" x14ac:dyDescent="0.3">
      <c r="A315" s="6" t="s">
        <v>623</v>
      </c>
      <c r="B315" s="6" t="s">
        <v>624</v>
      </c>
      <c r="C315" s="12">
        <v>3510498.4</v>
      </c>
      <c r="D315" s="12">
        <v>0</v>
      </c>
      <c r="E315" s="9">
        <f t="shared" si="9"/>
        <v>3510498.4</v>
      </c>
      <c r="F315" s="12">
        <v>804708.42</v>
      </c>
      <c r="G315" s="12">
        <v>0</v>
      </c>
      <c r="H315" s="11">
        <f t="shared" si="10"/>
        <v>804708.42</v>
      </c>
    </row>
    <row r="316" spans="1:8" x14ac:dyDescent="0.3">
      <c r="A316" s="6" t="s">
        <v>625</v>
      </c>
      <c r="B316" s="6" t="s">
        <v>626</v>
      </c>
      <c r="C316" s="12">
        <v>1947381.3</v>
      </c>
      <c r="D316" s="12">
        <v>0</v>
      </c>
      <c r="E316" s="9">
        <f t="shared" si="9"/>
        <v>1947381.3</v>
      </c>
      <c r="F316" s="12">
        <v>1129448</v>
      </c>
      <c r="G316" s="12">
        <v>0</v>
      </c>
      <c r="H316" s="11">
        <f t="shared" si="10"/>
        <v>1129448</v>
      </c>
    </row>
    <row r="317" spans="1:8" x14ac:dyDescent="0.3">
      <c r="A317" s="6" t="s">
        <v>627</v>
      </c>
      <c r="B317" s="6" t="s">
        <v>628</v>
      </c>
      <c r="C317" s="12">
        <v>299572.7</v>
      </c>
      <c r="D317" s="12">
        <v>0</v>
      </c>
      <c r="E317" s="9">
        <f t="shared" si="9"/>
        <v>299572.7</v>
      </c>
      <c r="F317" s="12">
        <v>37487.86</v>
      </c>
      <c r="G317" s="12">
        <v>0</v>
      </c>
      <c r="H317" s="11">
        <f t="shared" si="10"/>
        <v>37487.86</v>
      </c>
    </row>
    <row r="318" spans="1:8" x14ac:dyDescent="0.3">
      <c r="A318" s="6" t="s">
        <v>629</v>
      </c>
      <c r="B318" s="6" t="s">
        <v>630</v>
      </c>
      <c r="C318" s="12">
        <v>3850341.7</v>
      </c>
      <c r="D318" s="12">
        <v>0</v>
      </c>
      <c r="E318" s="9">
        <f t="shared" si="9"/>
        <v>3850341.7</v>
      </c>
      <c r="F318" s="12">
        <v>875415.34</v>
      </c>
      <c r="G318" s="12">
        <v>0</v>
      </c>
      <c r="H318" s="11">
        <f t="shared" si="10"/>
        <v>875415.34</v>
      </c>
    </row>
    <row r="319" spans="1:8" x14ac:dyDescent="0.3">
      <c r="A319" s="6" t="s">
        <v>631</v>
      </c>
      <c r="B319" s="6" t="s">
        <v>632</v>
      </c>
      <c r="C319" s="12">
        <v>478425.1</v>
      </c>
      <c r="D319" s="12">
        <v>0</v>
      </c>
      <c r="E319" s="9">
        <f t="shared" si="9"/>
        <v>478425.1</v>
      </c>
      <c r="F319" s="12">
        <v>56658.68</v>
      </c>
      <c r="G319" s="12">
        <v>0</v>
      </c>
      <c r="H319" s="11">
        <f t="shared" si="10"/>
        <v>56658.68</v>
      </c>
    </row>
    <row r="320" spans="1:8" x14ac:dyDescent="0.3">
      <c r="A320" s="6" t="s">
        <v>633</v>
      </c>
      <c r="B320" s="6" t="s">
        <v>634</v>
      </c>
      <c r="C320" s="12">
        <v>354751.5</v>
      </c>
      <c r="D320" s="12">
        <v>0</v>
      </c>
      <c r="E320" s="9">
        <f t="shared" si="9"/>
        <v>354751.5</v>
      </c>
      <c r="F320" s="12">
        <v>136213.66</v>
      </c>
      <c r="G320" s="12">
        <v>0</v>
      </c>
      <c r="H320" s="11">
        <f t="shared" si="10"/>
        <v>136213.66</v>
      </c>
    </row>
    <row r="321" spans="1:8" x14ac:dyDescent="0.3">
      <c r="A321" s="6" t="s">
        <v>635</v>
      </c>
      <c r="B321" s="6" t="s">
        <v>636</v>
      </c>
      <c r="C321" s="12">
        <v>692939.2</v>
      </c>
      <c r="D321" s="12">
        <v>0</v>
      </c>
      <c r="E321" s="9">
        <f t="shared" si="9"/>
        <v>692939.2</v>
      </c>
      <c r="F321" s="12">
        <v>147390.17000000001</v>
      </c>
      <c r="G321" s="12">
        <v>0</v>
      </c>
      <c r="H321" s="11">
        <f t="shared" si="10"/>
        <v>147390.17000000001</v>
      </c>
    </row>
    <row r="322" spans="1:8" x14ac:dyDescent="0.3">
      <c r="A322" s="6" t="s">
        <v>637</v>
      </c>
      <c r="B322" s="6" t="s">
        <v>638</v>
      </c>
      <c r="C322" s="12">
        <v>279392.5</v>
      </c>
      <c r="D322" s="12">
        <v>0</v>
      </c>
      <c r="E322" s="9">
        <f t="shared" si="9"/>
        <v>279392.5</v>
      </c>
      <c r="F322" s="12">
        <v>57279.59</v>
      </c>
      <c r="G322" s="12">
        <v>0</v>
      </c>
      <c r="H322" s="11">
        <f t="shared" si="10"/>
        <v>57279.59</v>
      </c>
    </row>
    <row r="323" spans="1:8" x14ac:dyDescent="0.3">
      <c r="A323" s="6" t="s">
        <v>639</v>
      </c>
      <c r="B323" s="6" t="s">
        <v>640</v>
      </c>
      <c r="C323" s="12">
        <v>513949.6</v>
      </c>
      <c r="D323" s="12">
        <v>0</v>
      </c>
      <c r="E323" s="9">
        <f t="shared" si="9"/>
        <v>513949.6</v>
      </c>
      <c r="F323" s="12">
        <v>97561.58</v>
      </c>
      <c r="G323" s="12">
        <v>0</v>
      </c>
      <c r="H323" s="11">
        <f t="shared" si="10"/>
        <v>97561.58</v>
      </c>
    </row>
    <row r="324" spans="1:8" x14ac:dyDescent="0.3">
      <c r="A324" s="6" t="s">
        <v>641</v>
      </c>
      <c r="B324" s="6" t="s">
        <v>642</v>
      </c>
      <c r="C324" s="12">
        <v>5119876.8</v>
      </c>
      <c r="D324" s="12">
        <v>0</v>
      </c>
      <c r="E324" s="9">
        <f t="shared" si="9"/>
        <v>5119876.8</v>
      </c>
      <c r="F324" s="12">
        <v>3863655.95</v>
      </c>
      <c r="G324" s="12">
        <v>0</v>
      </c>
      <c r="H324" s="11">
        <f t="shared" si="10"/>
        <v>3863655.95</v>
      </c>
    </row>
    <row r="325" spans="1:8" x14ac:dyDescent="0.3">
      <c r="A325" s="6" t="s">
        <v>643</v>
      </c>
      <c r="B325" s="6" t="s">
        <v>644</v>
      </c>
      <c r="C325" s="12">
        <v>479788.5</v>
      </c>
      <c r="D325" s="12">
        <v>0</v>
      </c>
      <c r="E325" s="9">
        <f t="shared" si="9"/>
        <v>479788.5</v>
      </c>
      <c r="F325" s="12">
        <v>75441.41</v>
      </c>
      <c r="G325" s="12">
        <v>0</v>
      </c>
      <c r="H325" s="11">
        <f t="shared" si="10"/>
        <v>75441.41</v>
      </c>
    </row>
    <row r="326" spans="1:8" x14ac:dyDescent="0.3">
      <c r="A326" s="6" t="s">
        <v>645</v>
      </c>
      <c r="B326" s="6" t="s">
        <v>646</v>
      </c>
      <c r="C326" s="12">
        <v>341562.6</v>
      </c>
      <c r="D326" s="12">
        <v>0</v>
      </c>
      <c r="E326" s="9">
        <f t="shared" si="9"/>
        <v>341562.6</v>
      </c>
      <c r="F326" s="12">
        <v>54795.92</v>
      </c>
      <c r="G326" s="12">
        <v>0</v>
      </c>
      <c r="H326" s="11">
        <f t="shared" si="10"/>
        <v>54795.92</v>
      </c>
    </row>
    <row r="327" spans="1:8" x14ac:dyDescent="0.3">
      <c r="A327" s="6" t="s">
        <v>647</v>
      </c>
      <c r="B327" s="6" t="s">
        <v>648</v>
      </c>
      <c r="C327" s="12">
        <v>346340.7</v>
      </c>
      <c r="D327" s="12">
        <v>0</v>
      </c>
      <c r="E327" s="9">
        <f t="shared" si="9"/>
        <v>346340.7</v>
      </c>
      <c r="F327" s="12">
        <v>58288.58</v>
      </c>
      <c r="G327" s="12">
        <v>0</v>
      </c>
      <c r="H327" s="11">
        <f t="shared" si="10"/>
        <v>58288.58</v>
      </c>
    </row>
    <row r="328" spans="1:8" x14ac:dyDescent="0.3">
      <c r="A328" s="6" t="s">
        <v>649</v>
      </c>
      <c r="B328" s="6" t="s">
        <v>650</v>
      </c>
      <c r="C328" s="12">
        <v>463722.6</v>
      </c>
      <c r="D328" s="12">
        <v>0</v>
      </c>
      <c r="E328" s="9">
        <f t="shared" ref="E328:E391" si="11">C328-D328</f>
        <v>463722.6</v>
      </c>
      <c r="F328" s="12">
        <v>61005.09</v>
      </c>
      <c r="G328" s="12">
        <v>0</v>
      </c>
      <c r="H328" s="11">
        <f t="shared" ref="H328:H391" si="12">F328-G328</f>
        <v>61005.09</v>
      </c>
    </row>
    <row r="329" spans="1:8" x14ac:dyDescent="0.3">
      <c r="A329" s="6" t="s">
        <v>651</v>
      </c>
      <c r="B329" s="6" t="s">
        <v>652</v>
      </c>
      <c r="C329" s="12">
        <v>832911.8</v>
      </c>
      <c r="D329" s="12">
        <v>0</v>
      </c>
      <c r="E329" s="9">
        <f t="shared" si="11"/>
        <v>832911.8</v>
      </c>
      <c r="F329" s="12">
        <v>186585.55</v>
      </c>
      <c r="G329" s="12">
        <v>0</v>
      </c>
      <c r="H329" s="11">
        <f t="shared" si="12"/>
        <v>186585.55</v>
      </c>
    </row>
    <row r="330" spans="1:8" x14ac:dyDescent="0.3">
      <c r="A330" s="6" t="s">
        <v>653</v>
      </c>
      <c r="B330" s="6" t="s">
        <v>654</v>
      </c>
      <c r="C330" s="12">
        <v>8124954.2999999998</v>
      </c>
      <c r="D330" s="12">
        <v>0</v>
      </c>
      <c r="E330" s="9">
        <f t="shared" si="11"/>
        <v>8124954.2999999998</v>
      </c>
      <c r="F330" s="12">
        <v>3741335.3</v>
      </c>
      <c r="G330" s="12">
        <v>0</v>
      </c>
      <c r="H330" s="11">
        <f t="shared" si="12"/>
        <v>3741335.3</v>
      </c>
    </row>
    <row r="331" spans="1:8" x14ac:dyDescent="0.3">
      <c r="A331" s="6" t="s">
        <v>655</v>
      </c>
      <c r="B331" s="6" t="s">
        <v>656</v>
      </c>
      <c r="C331" s="12">
        <v>5385344.2999999998</v>
      </c>
      <c r="D331" s="12">
        <v>0</v>
      </c>
      <c r="E331" s="9">
        <f t="shared" si="11"/>
        <v>5385344.2999999998</v>
      </c>
      <c r="F331" s="12">
        <v>925942.46</v>
      </c>
      <c r="G331" s="12">
        <v>0</v>
      </c>
      <c r="H331" s="11">
        <f t="shared" si="12"/>
        <v>925942.46</v>
      </c>
    </row>
    <row r="332" spans="1:8" x14ac:dyDescent="0.3">
      <c r="A332" s="6" t="s">
        <v>657</v>
      </c>
      <c r="B332" s="6" t="s">
        <v>658</v>
      </c>
      <c r="C332" s="12">
        <v>2127754.9</v>
      </c>
      <c r="D332" s="12">
        <v>0</v>
      </c>
      <c r="E332" s="9">
        <f t="shared" si="11"/>
        <v>2127754.9</v>
      </c>
      <c r="F332" s="12">
        <v>392109.08</v>
      </c>
      <c r="G332" s="12">
        <v>0</v>
      </c>
      <c r="H332" s="11">
        <f t="shared" si="12"/>
        <v>392109.08</v>
      </c>
    </row>
    <row r="333" spans="1:8" x14ac:dyDescent="0.3">
      <c r="A333" s="6" t="s">
        <v>659</v>
      </c>
      <c r="B333" s="6" t="s">
        <v>660</v>
      </c>
      <c r="C333" s="12">
        <v>2561696.7000000002</v>
      </c>
      <c r="D333" s="12">
        <v>535303.73</v>
      </c>
      <c r="E333" s="9">
        <f t="shared" si="11"/>
        <v>2026392.9700000002</v>
      </c>
      <c r="F333" s="12">
        <v>1201396.76</v>
      </c>
      <c r="G333" s="12">
        <v>0</v>
      </c>
      <c r="H333" s="11">
        <f t="shared" si="12"/>
        <v>1201396.76</v>
      </c>
    </row>
    <row r="334" spans="1:8" x14ac:dyDescent="0.3">
      <c r="A334" s="6" t="s">
        <v>661</v>
      </c>
      <c r="B334" s="6" t="s">
        <v>662</v>
      </c>
      <c r="C334" s="12">
        <v>641919.19999999995</v>
      </c>
      <c r="D334" s="12">
        <v>0</v>
      </c>
      <c r="E334" s="9">
        <f t="shared" si="11"/>
        <v>641919.19999999995</v>
      </c>
      <c r="F334" s="12">
        <v>111842.67</v>
      </c>
      <c r="G334" s="12">
        <v>0</v>
      </c>
      <c r="H334" s="11">
        <f t="shared" si="12"/>
        <v>111842.67</v>
      </c>
    </row>
    <row r="335" spans="1:8" x14ac:dyDescent="0.3">
      <c r="A335" s="6" t="s">
        <v>663</v>
      </c>
      <c r="B335" s="6" t="s">
        <v>664</v>
      </c>
      <c r="C335" s="12">
        <v>576138.9</v>
      </c>
      <c r="D335" s="12">
        <v>0</v>
      </c>
      <c r="E335" s="9">
        <f t="shared" si="11"/>
        <v>576138.9</v>
      </c>
      <c r="F335" s="12">
        <v>89489.66</v>
      </c>
      <c r="G335" s="12">
        <v>0</v>
      </c>
      <c r="H335" s="11">
        <f t="shared" si="12"/>
        <v>89489.66</v>
      </c>
    </row>
    <row r="336" spans="1:8" x14ac:dyDescent="0.3">
      <c r="A336" s="6" t="s">
        <v>665</v>
      </c>
      <c r="B336" s="6" t="s">
        <v>666</v>
      </c>
      <c r="C336" s="12">
        <v>1614332.1</v>
      </c>
      <c r="D336" s="12">
        <v>0</v>
      </c>
      <c r="E336" s="9">
        <f t="shared" si="11"/>
        <v>1614332.1</v>
      </c>
      <c r="F336" s="12">
        <v>333432.42</v>
      </c>
      <c r="G336" s="12">
        <v>0</v>
      </c>
      <c r="H336" s="11">
        <f t="shared" si="12"/>
        <v>333432.42</v>
      </c>
    </row>
    <row r="337" spans="1:8" x14ac:dyDescent="0.3">
      <c r="A337" s="6" t="s">
        <v>667</v>
      </c>
      <c r="B337" s="6" t="s">
        <v>668</v>
      </c>
      <c r="C337" s="12">
        <v>466602.3</v>
      </c>
      <c r="D337" s="12">
        <v>0</v>
      </c>
      <c r="E337" s="9">
        <f t="shared" si="11"/>
        <v>466602.3</v>
      </c>
      <c r="F337" s="12">
        <v>76217.56</v>
      </c>
      <c r="G337" s="12">
        <v>0</v>
      </c>
      <c r="H337" s="11">
        <f t="shared" si="12"/>
        <v>76217.56</v>
      </c>
    </row>
    <row r="338" spans="1:8" x14ac:dyDescent="0.3">
      <c r="A338" s="6" t="s">
        <v>669</v>
      </c>
      <c r="B338" s="6" t="s">
        <v>670</v>
      </c>
      <c r="C338" s="12">
        <v>217254.6</v>
      </c>
      <c r="D338" s="12">
        <v>0</v>
      </c>
      <c r="E338" s="9">
        <f t="shared" si="11"/>
        <v>217254.6</v>
      </c>
      <c r="F338" s="12">
        <v>28950.25</v>
      </c>
      <c r="G338" s="12">
        <v>0</v>
      </c>
      <c r="H338" s="11">
        <f t="shared" si="12"/>
        <v>28950.25</v>
      </c>
    </row>
    <row r="339" spans="1:8" x14ac:dyDescent="0.3">
      <c r="A339" s="6" t="s">
        <v>671</v>
      </c>
      <c r="B339" s="6" t="s">
        <v>672</v>
      </c>
      <c r="C339" s="12">
        <v>427251.5</v>
      </c>
      <c r="D339" s="12">
        <v>0</v>
      </c>
      <c r="E339" s="9">
        <f t="shared" si="11"/>
        <v>427251.5</v>
      </c>
      <c r="F339" s="12">
        <v>255662.57</v>
      </c>
      <c r="G339" s="12">
        <v>0</v>
      </c>
      <c r="H339" s="11">
        <f t="shared" si="12"/>
        <v>255662.57</v>
      </c>
    </row>
    <row r="340" spans="1:8" x14ac:dyDescent="0.3">
      <c r="A340" s="6" t="s">
        <v>673</v>
      </c>
      <c r="B340" s="6" t="s">
        <v>674</v>
      </c>
      <c r="C340" s="12">
        <v>7816648</v>
      </c>
      <c r="D340" s="12">
        <v>0</v>
      </c>
      <c r="E340" s="9">
        <f t="shared" si="11"/>
        <v>7816648</v>
      </c>
      <c r="F340" s="12">
        <v>3922720.68</v>
      </c>
      <c r="G340" s="12">
        <v>0</v>
      </c>
      <c r="H340" s="11">
        <f t="shared" si="12"/>
        <v>3922720.68</v>
      </c>
    </row>
    <row r="341" spans="1:8" x14ac:dyDescent="0.3">
      <c r="A341" s="6" t="s">
        <v>675</v>
      </c>
      <c r="B341" s="6" t="s">
        <v>676</v>
      </c>
      <c r="C341" s="12">
        <v>345757.3</v>
      </c>
      <c r="D341" s="12">
        <v>0</v>
      </c>
      <c r="E341" s="9">
        <f t="shared" si="11"/>
        <v>345757.3</v>
      </c>
      <c r="F341" s="12">
        <v>67291.88</v>
      </c>
      <c r="G341" s="12">
        <v>0</v>
      </c>
      <c r="H341" s="11">
        <f t="shared" si="12"/>
        <v>67291.88</v>
      </c>
    </row>
    <row r="342" spans="1:8" x14ac:dyDescent="0.3">
      <c r="A342" s="6" t="s">
        <v>677</v>
      </c>
      <c r="B342" s="6" t="s">
        <v>678</v>
      </c>
      <c r="C342" s="12">
        <v>843739.3</v>
      </c>
      <c r="D342" s="12">
        <v>0</v>
      </c>
      <c r="E342" s="9">
        <f t="shared" si="11"/>
        <v>843739.3</v>
      </c>
      <c r="F342" s="12">
        <v>131712.01999999999</v>
      </c>
      <c r="G342" s="12">
        <v>0</v>
      </c>
      <c r="H342" s="11">
        <f t="shared" si="12"/>
        <v>131712.01999999999</v>
      </c>
    </row>
    <row r="343" spans="1:8" x14ac:dyDescent="0.3">
      <c r="A343" s="6" t="s">
        <v>679</v>
      </c>
      <c r="B343" s="6" t="s">
        <v>680</v>
      </c>
      <c r="C343" s="12">
        <v>2651152</v>
      </c>
      <c r="D343" s="12">
        <v>0</v>
      </c>
      <c r="E343" s="9">
        <f t="shared" si="11"/>
        <v>2651152</v>
      </c>
      <c r="F343" s="12">
        <v>435883.73</v>
      </c>
      <c r="G343" s="12">
        <v>0</v>
      </c>
      <c r="H343" s="11">
        <f t="shared" si="12"/>
        <v>435883.73</v>
      </c>
    </row>
    <row r="344" spans="1:8" x14ac:dyDescent="0.3">
      <c r="A344" s="6" t="s">
        <v>681</v>
      </c>
      <c r="B344" s="6" t="s">
        <v>682</v>
      </c>
      <c r="C344" s="12">
        <v>965424.7</v>
      </c>
      <c r="D344" s="12">
        <v>0</v>
      </c>
      <c r="E344" s="9">
        <f t="shared" si="11"/>
        <v>965424.7</v>
      </c>
      <c r="F344" s="12">
        <v>804165.11</v>
      </c>
      <c r="G344" s="12">
        <v>0</v>
      </c>
      <c r="H344" s="11">
        <f t="shared" si="12"/>
        <v>804165.11</v>
      </c>
    </row>
    <row r="345" spans="1:8" x14ac:dyDescent="0.3">
      <c r="A345" s="6" t="s">
        <v>683</v>
      </c>
      <c r="B345" s="6" t="s">
        <v>684</v>
      </c>
      <c r="C345" s="12">
        <v>672856.5</v>
      </c>
      <c r="D345" s="12">
        <v>0</v>
      </c>
      <c r="E345" s="9">
        <f t="shared" si="11"/>
        <v>672856.5</v>
      </c>
      <c r="F345" s="12">
        <v>337856.46</v>
      </c>
      <c r="G345" s="12">
        <v>0</v>
      </c>
      <c r="H345" s="11">
        <f t="shared" si="12"/>
        <v>337856.46</v>
      </c>
    </row>
    <row r="346" spans="1:8" x14ac:dyDescent="0.3">
      <c r="A346" s="6" t="s">
        <v>685</v>
      </c>
      <c r="B346" s="6" t="s">
        <v>686</v>
      </c>
      <c r="C346" s="12">
        <v>574377.4</v>
      </c>
      <c r="D346" s="12">
        <v>0</v>
      </c>
      <c r="E346" s="9">
        <f t="shared" si="11"/>
        <v>574377.4</v>
      </c>
      <c r="F346" s="12">
        <v>135592.75</v>
      </c>
      <c r="G346" s="12">
        <v>0</v>
      </c>
      <c r="H346" s="11">
        <f t="shared" si="12"/>
        <v>135592.75</v>
      </c>
    </row>
    <row r="347" spans="1:8" x14ac:dyDescent="0.3">
      <c r="A347" s="6" t="s">
        <v>687</v>
      </c>
      <c r="B347" s="6" t="s">
        <v>688</v>
      </c>
      <c r="C347" s="12">
        <v>190311.2</v>
      </c>
      <c r="D347" s="12">
        <v>0</v>
      </c>
      <c r="E347" s="9">
        <f t="shared" si="11"/>
        <v>190311.2</v>
      </c>
      <c r="F347" s="12">
        <v>18705.12</v>
      </c>
      <c r="G347" s="12">
        <v>0</v>
      </c>
      <c r="H347" s="11">
        <f t="shared" si="12"/>
        <v>18705.12</v>
      </c>
    </row>
    <row r="348" spans="1:8" x14ac:dyDescent="0.3">
      <c r="A348" s="6" t="s">
        <v>689</v>
      </c>
      <c r="B348" s="6" t="s">
        <v>690</v>
      </c>
      <c r="C348" s="12">
        <v>416483.4</v>
      </c>
      <c r="D348" s="12">
        <v>0</v>
      </c>
      <c r="E348" s="9">
        <f t="shared" si="11"/>
        <v>416483.4</v>
      </c>
      <c r="F348" s="12">
        <v>318608.03000000003</v>
      </c>
      <c r="G348" s="12">
        <v>0</v>
      </c>
      <c r="H348" s="11">
        <f t="shared" si="12"/>
        <v>318608.03000000003</v>
      </c>
    </row>
    <row r="349" spans="1:8" x14ac:dyDescent="0.3">
      <c r="A349" s="6" t="s">
        <v>691</v>
      </c>
      <c r="B349" s="6" t="s">
        <v>692</v>
      </c>
      <c r="C349" s="12">
        <v>472483.1</v>
      </c>
      <c r="D349" s="12">
        <v>0</v>
      </c>
      <c r="E349" s="9">
        <f t="shared" si="11"/>
        <v>472483.1</v>
      </c>
      <c r="F349" s="12">
        <v>155151.63</v>
      </c>
      <c r="G349" s="12">
        <v>0</v>
      </c>
      <c r="H349" s="11">
        <f t="shared" si="12"/>
        <v>155151.63</v>
      </c>
    </row>
    <row r="350" spans="1:8" x14ac:dyDescent="0.3">
      <c r="A350" s="6" t="s">
        <v>693</v>
      </c>
      <c r="B350" s="6" t="s">
        <v>694</v>
      </c>
      <c r="C350" s="12">
        <v>886710.5</v>
      </c>
      <c r="D350" s="12">
        <v>0</v>
      </c>
      <c r="E350" s="9">
        <f t="shared" si="11"/>
        <v>886710.5</v>
      </c>
      <c r="F350" s="12">
        <v>218019.48</v>
      </c>
      <c r="G350" s="12">
        <v>0</v>
      </c>
      <c r="H350" s="11">
        <f t="shared" si="12"/>
        <v>218019.48</v>
      </c>
    </row>
    <row r="351" spans="1:8" x14ac:dyDescent="0.3">
      <c r="A351" s="6" t="s">
        <v>695</v>
      </c>
      <c r="B351" s="6" t="s">
        <v>696</v>
      </c>
      <c r="C351" s="12">
        <v>874180.7</v>
      </c>
      <c r="D351" s="12">
        <v>0</v>
      </c>
      <c r="E351" s="9">
        <f t="shared" si="11"/>
        <v>874180.7</v>
      </c>
      <c r="F351" s="12">
        <v>325050.03999999998</v>
      </c>
      <c r="G351" s="12">
        <v>0</v>
      </c>
      <c r="H351" s="11">
        <f t="shared" si="12"/>
        <v>325050.03999999998</v>
      </c>
    </row>
    <row r="352" spans="1:8" x14ac:dyDescent="0.3">
      <c r="A352" s="6" t="s">
        <v>697</v>
      </c>
      <c r="B352" s="6" t="s">
        <v>698</v>
      </c>
      <c r="C352" s="12">
        <v>486748</v>
      </c>
      <c r="D352" s="12">
        <v>0</v>
      </c>
      <c r="E352" s="9">
        <f t="shared" si="11"/>
        <v>486748</v>
      </c>
      <c r="F352" s="12">
        <v>119681.75</v>
      </c>
      <c r="G352" s="12">
        <v>0</v>
      </c>
      <c r="H352" s="11">
        <f t="shared" si="12"/>
        <v>119681.75</v>
      </c>
    </row>
    <row r="353" spans="1:8" x14ac:dyDescent="0.3">
      <c r="A353" s="6" t="s">
        <v>699</v>
      </c>
      <c r="B353" s="6" t="s">
        <v>700</v>
      </c>
      <c r="C353" s="12">
        <v>1510176.2</v>
      </c>
      <c r="D353" s="12">
        <v>0</v>
      </c>
      <c r="E353" s="9">
        <f t="shared" si="11"/>
        <v>1510176.2</v>
      </c>
      <c r="F353" s="12">
        <v>326136.65000000002</v>
      </c>
      <c r="G353" s="12">
        <v>0</v>
      </c>
      <c r="H353" s="11">
        <f t="shared" si="12"/>
        <v>326136.65000000002</v>
      </c>
    </row>
    <row r="354" spans="1:8" x14ac:dyDescent="0.3">
      <c r="A354" s="6" t="s">
        <v>701</v>
      </c>
      <c r="B354" s="6" t="s">
        <v>702</v>
      </c>
      <c r="C354" s="12">
        <v>2238847.2999999998</v>
      </c>
      <c r="D354" s="12">
        <v>0</v>
      </c>
      <c r="E354" s="9">
        <f t="shared" si="11"/>
        <v>2238847.2999999998</v>
      </c>
      <c r="F354" s="12">
        <v>635818.99</v>
      </c>
      <c r="G354" s="12">
        <v>0</v>
      </c>
      <c r="H354" s="11">
        <f t="shared" si="12"/>
        <v>635818.99</v>
      </c>
    </row>
    <row r="355" spans="1:8" x14ac:dyDescent="0.3">
      <c r="A355" s="6" t="s">
        <v>703</v>
      </c>
      <c r="B355" s="6" t="s">
        <v>704</v>
      </c>
      <c r="C355" s="12">
        <v>540455.19999999995</v>
      </c>
      <c r="D355" s="12">
        <v>0</v>
      </c>
      <c r="E355" s="9">
        <f t="shared" si="11"/>
        <v>540455.19999999995</v>
      </c>
      <c r="F355" s="12">
        <v>169898.41</v>
      </c>
      <c r="G355" s="12">
        <v>0</v>
      </c>
      <c r="H355" s="11">
        <f t="shared" si="12"/>
        <v>169898.41</v>
      </c>
    </row>
    <row r="356" spans="1:8" x14ac:dyDescent="0.3">
      <c r="A356" s="6" t="s">
        <v>705</v>
      </c>
      <c r="B356" s="6" t="s">
        <v>706</v>
      </c>
      <c r="C356" s="12">
        <v>629935</v>
      </c>
      <c r="D356" s="12">
        <v>0</v>
      </c>
      <c r="E356" s="9">
        <f t="shared" si="11"/>
        <v>629935</v>
      </c>
      <c r="F356" s="12">
        <v>1309979.6100000001</v>
      </c>
      <c r="G356" s="12">
        <v>0</v>
      </c>
      <c r="H356" s="11">
        <f t="shared" si="12"/>
        <v>1309979.6100000001</v>
      </c>
    </row>
    <row r="357" spans="1:8" x14ac:dyDescent="0.3">
      <c r="A357" s="6" t="s">
        <v>707</v>
      </c>
      <c r="B357" s="6" t="s">
        <v>708</v>
      </c>
      <c r="C357" s="12">
        <v>836280.1</v>
      </c>
      <c r="D357" s="12">
        <v>0</v>
      </c>
      <c r="E357" s="9">
        <f t="shared" si="11"/>
        <v>836280.1</v>
      </c>
      <c r="F357" s="12">
        <v>217476.18</v>
      </c>
      <c r="G357" s="12">
        <v>0</v>
      </c>
      <c r="H357" s="11">
        <f t="shared" si="12"/>
        <v>217476.18</v>
      </c>
    </row>
    <row r="358" spans="1:8" x14ac:dyDescent="0.3">
      <c r="A358" s="6" t="s">
        <v>709</v>
      </c>
      <c r="B358" s="6" t="s">
        <v>710</v>
      </c>
      <c r="C358" s="12">
        <v>2441655.7999999998</v>
      </c>
      <c r="D358" s="12">
        <v>0</v>
      </c>
      <c r="E358" s="9">
        <f t="shared" si="11"/>
        <v>2441655.7999999998</v>
      </c>
      <c r="F358" s="12">
        <v>383416.24</v>
      </c>
      <c r="G358" s="12">
        <v>0</v>
      </c>
      <c r="H358" s="11">
        <f t="shared" si="12"/>
        <v>383416.24</v>
      </c>
    </row>
    <row r="359" spans="1:8" x14ac:dyDescent="0.3">
      <c r="A359" s="6" t="s">
        <v>711</v>
      </c>
      <c r="B359" s="6" t="s">
        <v>712</v>
      </c>
      <c r="C359" s="12">
        <v>656109.19999999995</v>
      </c>
      <c r="D359" s="12">
        <v>0</v>
      </c>
      <c r="E359" s="9">
        <f t="shared" si="11"/>
        <v>656109.19999999995</v>
      </c>
      <c r="F359" s="12">
        <v>186740.78</v>
      </c>
      <c r="G359" s="12">
        <v>0</v>
      </c>
      <c r="H359" s="11">
        <f t="shared" si="12"/>
        <v>186740.78</v>
      </c>
    </row>
    <row r="360" spans="1:8" x14ac:dyDescent="0.3">
      <c r="A360" s="6" t="s">
        <v>713</v>
      </c>
      <c r="B360" s="6" t="s">
        <v>714</v>
      </c>
      <c r="C360" s="12">
        <v>425248</v>
      </c>
      <c r="D360" s="12">
        <v>0</v>
      </c>
      <c r="E360" s="9">
        <f t="shared" si="11"/>
        <v>425248</v>
      </c>
      <c r="F360" s="12">
        <v>37022.18</v>
      </c>
      <c r="G360" s="12">
        <v>0</v>
      </c>
      <c r="H360" s="11">
        <f t="shared" si="12"/>
        <v>37022.18</v>
      </c>
    </row>
    <row r="361" spans="1:8" x14ac:dyDescent="0.3">
      <c r="A361" s="6" t="s">
        <v>715</v>
      </c>
      <c r="B361" s="6" t="s">
        <v>716</v>
      </c>
      <c r="C361" s="12">
        <v>441034.9</v>
      </c>
      <c r="D361" s="12">
        <v>0</v>
      </c>
      <c r="E361" s="9">
        <f t="shared" si="11"/>
        <v>441034.9</v>
      </c>
      <c r="F361" s="12">
        <v>52855.56</v>
      </c>
      <c r="G361" s="12">
        <v>0</v>
      </c>
      <c r="H361" s="11">
        <f t="shared" si="12"/>
        <v>52855.56</v>
      </c>
    </row>
    <row r="362" spans="1:8" x14ac:dyDescent="0.3">
      <c r="A362" s="6" t="s">
        <v>717</v>
      </c>
      <c r="B362" s="6" t="s">
        <v>718</v>
      </c>
      <c r="C362" s="12">
        <v>456054.8</v>
      </c>
      <c r="D362" s="12">
        <v>0</v>
      </c>
      <c r="E362" s="9">
        <f t="shared" si="11"/>
        <v>456054.8</v>
      </c>
      <c r="F362" s="12">
        <v>169122.26</v>
      </c>
      <c r="G362" s="12">
        <v>0</v>
      </c>
      <c r="H362" s="11">
        <f t="shared" si="12"/>
        <v>169122.26</v>
      </c>
    </row>
    <row r="363" spans="1:8" x14ac:dyDescent="0.3">
      <c r="A363" s="6" t="s">
        <v>719</v>
      </c>
      <c r="B363" s="6" t="s">
        <v>720</v>
      </c>
      <c r="C363" s="12">
        <v>396029.5</v>
      </c>
      <c r="D363" s="12">
        <v>0</v>
      </c>
      <c r="E363" s="9">
        <f t="shared" si="11"/>
        <v>396029.5</v>
      </c>
      <c r="F363" s="12">
        <v>65817.2</v>
      </c>
      <c r="G363" s="12">
        <v>0</v>
      </c>
      <c r="H363" s="11">
        <f t="shared" si="12"/>
        <v>65817.2</v>
      </c>
    </row>
    <row r="364" spans="1:8" x14ac:dyDescent="0.3">
      <c r="A364" s="6" t="s">
        <v>721</v>
      </c>
      <c r="B364" s="6" t="s">
        <v>722</v>
      </c>
      <c r="C364" s="12">
        <v>640971.69999999995</v>
      </c>
      <c r="D364" s="12">
        <v>0</v>
      </c>
      <c r="E364" s="9">
        <f t="shared" si="11"/>
        <v>640971.69999999995</v>
      </c>
      <c r="F364" s="12">
        <v>151969.43</v>
      </c>
      <c r="G364" s="12">
        <v>0</v>
      </c>
      <c r="H364" s="11">
        <f t="shared" si="12"/>
        <v>151969.43</v>
      </c>
    </row>
    <row r="365" spans="1:8" x14ac:dyDescent="0.3">
      <c r="A365" s="6" t="s">
        <v>723</v>
      </c>
      <c r="B365" s="6" t="s">
        <v>724</v>
      </c>
      <c r="C365" s="12">
        <v>366471</v>
      </c>
      <c r="D365" s="12">
        <v>0</v>
      </c>
      <c r="E365" s="9">
        <f t="shared" si="11"/>
        <v>366471</v>
      </c>
      <c r="F365" s="12">
        <v>49440.52</v>
      </c>
      <c r="G365" s="12">
        <v>0</v>
      </c>
      <c r="H365" s="11">
        <f t="shared" si="12"/>
        <v>49440.52</v>
      </c>
    </row>
    <row r="366" spans="1:8" x14ac:dyDescent="0.3">
      <c r="A366" s="6" t="s">
        <v>725</v>
      </c>
      <c r="B366" s="6" t="s">
        <v>726</v>
      </c>
      <c r="C366" s="12">
        <v>1100841.1000000001</v>
      </c>
      <c r="D366" s="12">
        <v>0</v>
      </c>
      <c r="E366" s="9">
        <f t="shared" si="11"/>
        <v>1100841.1000000001</v>
      </c>
      <c r="F366" s="12">
        <v>308983.82</v>
      </c>
      <c r="G366" s="12">
        <v>0</v>
      </c>
      <c r="H366" s="11">
        <f t="shared" si="12"/>
        <v>308983.82</v>
      </c>
    </row>
    <row r="367" spans="1:8" x14ac:dyDescent="0.3">
      <c r="A367" s="6" t="s">
        <v>727</v>
      </c>
      <c r="B367" s="6" t="s">
        <v>728</v>
      </c>
      <c r="C367" s="12">
        <v>452995.7</v>
      </c>
      <c r="D367" s="12">
        <v>0</v>
      </c>
      <c r="E367" s="9">
        <f t="shared" si="11"/>
        <v>452995.7</v>
      </c>
      <c r="F367" s="12">
        <v>64032.06</v>
      </c>
      <c r="G367" s="12">
        <v>0</v>
      </c>
      <c r="H367" s="11">
        <f t="shared" si="12"/>
        <v>64032.06</v>
      </c>
    </row>
    <row r="368" spans="1:8" x14ac:dyDescent="0.3">
      <c r="A368" s="6" t="s">
        <v>729</v>
      </c>
      <c r="B368" s="6" t="s">
        <v>730</v>
      </c>
      <c r="C368" s="12">
        <v>388550.6</v>
      </c>
      <c r="D368" s="12">
        <v>0</v>
      </c>
      <c r="E368" s="9">
        <f t="shared" si="11"/>
        <v>388550.6</v>
      </c>
      <c r="F368" s="12">
        <v>116033.86</v>
      </c>
      <c r="G368" s="12">
        <v>0</v>
      </c>
      <c r="H368" s="11">
        <f t="shared" si="12"/>
        <v>116033.86</v>
      </c>
    </row>
    <row r="369" spans="1:8" x14ac:dyDescent="0.3">
      <c r="A369" s="6" t="s">
        <v>731</v>
      </c>
      <c r="B369" s="6" t="s">
        <v>732</v>
      </c>
      <c r="C369" s="12">
        <v>547412.9</v>
      </c>
      <c r="D369" s="12">
        <v>0</v>
      </c>
      <c r="E369" s="9">
        <f t="shared" si="11"/>
        <v>547412.9</v>
      </c>
      <c r="F369" s="12">
        <v>207619.12</v>
      </c>
      <c r="G369" s="12">
        <v>0</v>
      </c>
      <c r="H369" s="11">
        <f t="shared" si="12"/>
        <v>207619.12</v>
      </c>
    </row>
    <row r="370" spans="1:8" x14ac:dyDescent="0.3">
      <c r="A370" s="6" t="s">
        <v>733</v>
      </c>
      <c r="B370" s="6" t="s">
        <v>734</v>
      </c>
      <c r="C370" s="12">
        <v>3297838.7</v>
      </c>
      <c r="D370" s="12">
        <v>0</v>
      </c>
      <c r="E370" s="9">
        <f t="shared" si="11"/>
        <v>3297838.7</v>
      </c>
      <c r="F370" s="12">
        <v>1447823.18</v>
      </c>
      <c r="G370" s="12">
        <v>0</v>
      </c>
      <c r="H370" s="11">
        <f t="shared" si="12"/>
        <v>1447823.18</v>
      </c>
    </row>
    <row r="371" spans="1:8" x14ac:dyDescent="0.3">
      <c r="A371" s="6" t="s">
        <v>735</v>
      </c>
      <c r="B371" s="6" t="s">
        <v>736</v>
      </c>
      <c r="C371" s="12">
        <v>576436</v>
      </c>
      <c r="D371" s="12">
        <v>0</v>
      </c>
      <c r="E371" s="9">
        <f t="shared" si="11"/>
        <v>576436</v>
      </c>
      <c r="F371" s="12">
        <v>82193.89</v>
      </c>
      <c r="G371" s="12">
        <v>0</v>
      </c>
      <c r="H371" s="11">
        <f t="shared" si="12"/>
        <v>82193.89</v>
      </c>
    </row>
    <row r="372" spans="1:8" x14ac:dyDescent="0.3">
      <c r="A372" s="6" t="s">
        <v>737</v>
      </c>
      <c r="B372" s="6" t="s">
        <v>738</v>
      </c>
      <c r="C372" s="12">
        <v>1852876.9</v>
      </c>
      <c r="D372" s="12">
        <v>0</v>
      </c>
      <c r="E372" s="9">
        <f t="shared" si="11"/>
        <v>1852876.9</v>
      </c>
      <c r="F372" s="12">
        <v>285311.35999999999</v>
      </c>
      <c r="G372" s="12">
        <v>0</v>
      </c>
      <c r="H372" s="11">
        <f t="shared" si="12"/>
        <v>285311.35999999999</v>
      </c>
    </row>
    <row r="373" spans="1:8" x14ac:dyDescent="0.3">
      <c r="A373" s="6" t="s">
        <v>739</v>
      </c>
      <c r="B373" s="6" t="s">
        <v>740</v>
      </c>
      <c r="C373" s="12">
        <v>1704597</v>
      </c>
      <c r="D373" s="12">
        <v>313687.21999999997</v>
      </c>
      <c r="E373" s="9">
        <f t="shared" si="11"/>
        <v>1390909.78</v>
      </c>
      <c r="F373" s="12">
        <v>355630.2</v>
      </c>
      <c r="G373" s="12">
        <v>0</v>
      </c>
      <c r="H373" s="11">
        <f t="shared" si="12"/>
        <v>355630.2</v>
      </c>
    </row>
    <row r="374" spans="1:8" x14ac:dyDescent="0.3">
      <c r="A374" s="6" t="s">
        <v>741</v>
      </c>
      <c r="B374" s="6" t="s">
        <v>742</v>
      </c>
      <c r="C374" s="12">
        <v>583199.69999999995</v>
      </c>
      <c r="D374" s="12">
        <v>0</v>
      </c>
      <c r="E374" s="9">
        <f t="shared" si="11"/>
        <v>583199.69999999995</v>
      </c>
      <c r="F374" s="12">
        <v>160429.43</v>
      </c>
      <c r="G374" s="12">
        <v>0</v>
      </c>
      <c r="H374" s="11">
        <f t="shared" si="12"/>
        <v>160429.43</v>
      </c>
    </row>
    <row r="375" spans="1:8" x14ac:dyDescent="0.3">
      <c r="A375" s="6" t="s">
        <v>743</v>
      </c>
      <c r="B375" s="6" t="s">
        <v>744</v>
      </c>
      <c r="C375" s="12">
        <v>335898.6</v>
      </c>
      <c r="D375" s="12">
        <v>0</v>
      </c>
      <c r="E375" s="9">
        <f t="shared" si="11"/>
        <v>335898.6</v>
      </c>
      <c r="F375" s="12">
        <v>170208.87</v>
      </c>
      <c r="G375" s="12">
        <v>0</v>
      </c>
      <c r="H375" s="11">
        <f t="shared" si="12"/>
        <v>170208.87</v>
      </c>
    </row>
    <row r="376" spans="1:8" x14ac:dyDescent="0.3">
      <c r="A376" s="6" t="s">
        <v>745</v>
      </c>
      <c r="B376" s="6" t="s">
        <v>746</v>
      </c>
      <c r="C376" s="12">
        <v>226548.5</v>
      </c>
      <c r="D376" s="12">
        <v>0</v>
      </c>
      <c r="E376" s="9">
        <f t="shared" si="11"/>
        <v>226548.5</v>
      </c>
      <c r="F376" s="12">
        <v>51380.88</v>
      </c>
      <c r="G376" s="12">
        <v>0</v>
      </c>
      <c r="H376" s="11">
        <f t="shared" si="12"/>
        <v>51380.88</v>
      </c>
    </row>
    <row r="377" spans="1:8" x14ac:dyDescent="0.3">
      <c r="A377" s="6" t="s">
        <v>747</v>
      </c>
      <c r="B377" s="6" t="s">
        <v>748</v>
      </c>
      <c r="C377" s="12">
        <v>498386.2</v>
      </c>
      <c r="D377" s="12">
        <v>0</v>
      </c>
      <c r="E377" s="9">
        <f t="shared" si="11"/>
        <v>498386.2</v>
      </c>
      <c r="F377" s="12">
        <v>76528.02</v>
      </c>
      <c r="G377" s="12">
        <v>0</v>
      </c>
      <c r="H377" s="11">
        <f t="shared" si="12"/>
        <v>76528.02</v>
      </c>
    </row>
    <row r="378" spans="1:8" x14ac:dyDescent="0.3">
      <c r="A378" s="6" t="s">
        <v>749</v>
      </c>
      <c r="B378" s="6" t="s">
        <v>750</v>
      </c>
      <c r="C378" s="12">
        <v>850978.4</v>
      </c>
      <c r="D378" s="12">
        <v>0</v>
      </c>
      <c r="E378" s="9">
        <f t="shared" si="11"/>
        <v>850978.4</v>
      </c>
      <c r="F378" s="12">
        <v>102140.84</v>
      </c>
      <c r="G378" s="12">
        <v>0</v>
      </c>
      <c r="H378" s="11">
        <f t="shared" si="12"/>
        <v>102140.84</v>
      </c>
    </row>
    <row r="379" spans="1:8" x14ac:dyDescent="0.3">
      <c r="A379" s="6" t="s">
        <v>751</v>
      </c>
      <c r="B379" s="6" t="s">
        <v>752</v>
      </c>
      <c r="C379" s="12">
        <v>247886.4</v>
      </c>
      <c r="D379" s="12">
        <v>0</v>
      </c>
      <c r="E379" s="9">
        <f t="shared" si="11"/>
        <v>247886.4</v>
      </c>
      <c r="F379" s="12">
        <v>31278.69</v>
      </c>
      <c r="G379" s="12">
        <v>0</v>
      </c>
      <c r="H379" s="11">
        <f t="shared" si="12"/>
        <v>31278.69</v>
      </c>
    </row>
    <row r="380" spans="1:8" x14ac:dyDescent="0.3">
      <c r="A380" s="6" t="s">
        <v>753</v>
      </c>
      <c r="B380" s="6" t="s">
        <v>754</v>
      </c>
      <c r="C380" s="12">
        <v>817044.7</v>
      </c>
      <c r="D380" s="12">
        <v>204200</v>
      </c>
      <c r="E380" s="9">
        <f t="shared" si="11"/>
        <v>612844.69999999995</v>
      </c>
      <c r="F380" s="12">
        <v>127676.06</v>
      </c>
      <c r="G380" s="12">
        <v>0</v>
      </c>
      <c r="H380" s="11">
        <f t="shared" si="12"/>
        <v>127676.06</v>
      </c>
    </row>
    <row r="381" spans="1:8" x14ac:dyDescent="0.3">
      <c r="A381" s="6" t="s">
        <v>755</v>
      </c>
      <c r="B381" s="6" t="s">
        <v>756</v>
      </c>
      <c r="C381" s="12">
        <v>828249.3</v>
      </c>
      <c r="D381" s="12">
        <v>0</v>
      </c>
      <c r="E381" s="9">
        <f t="shared" si="11"/>
        <v>828249.3</v>
      </c>
      <c r="F381" s="12">
        <v>1024513.03</v>
      </c>
      <c r="G381" s="12">
        <v>0</v>
      </c>
      <c r="H381" s="11">
        <f t="shared" si="12"/>
        <v>1024513.03</v>
      </c>
    </row>
    <row r="382" spans="1:8" x14ac:dyDescent="0.3">
      <c r="A382" s="6" t="s">
        <v>757</v>
      </c>
      <c r="B382" s="6" t="s">
        <v>758</v>
      </c>
      <c r="C382" s="12">
        <v>225937.9</v>
      </c>
      <c r="D382" s="12">
        <v>0</v>
      </c>
      <c r="E382" s="9">
        <f t="shared" si="11"/>
        <v>225937.9</v>
      </c>
      <c r="F382" s="12">
        <v>28329.34</v>
      </c>
      <c r="G382" s="12">
        <v>0</v>
      </c>
      <c r="H382" s="11">
        <f t="shared" si="12"/>
        <v>28329.34</v>
      </c>
    </row>
    <row r="383" spans="1:8" x14ac:dyDescent="0.3">
      <c r="A383" s="6" t="s">
        <v>759</v>
      </c>
      <c r="B383" s="6" t="s">
        <v>760</v>
      </c>
      <c r="C383" s="12">
        <v>4628564.4000000004</v>
      </c>
      <c r="D383" s="12">
        <v>0</v>
      </c>
      <c r="E383" s="9">
        <f t="shared" si="11"/>
        <v>4628564.4000000004</v>
      </c>
      <c r="F383" s="12">
        <v>842894.81</v>
      </c>
      <c r="G383" s="12">
        <v>0</v>
      </c>
      <c r="H383" s="11">
        <f t="shared" si="12"/>
        <v>842894.81</v>
      </c>
    </row>
    <row r="384" spans="1:8" x14ac:dyDescent="0.3">
      <c r="A384" s="6" t="s">
        <v>761</v>
      </c>
      <c r="B384" s="6" t="s">
        <v>762</v>
      </c>
      <c r="C384" s="12">
        <v>1134040.6000000001</v>
      </c>
      <c r="D384" s="12">
        <v>0</v>
      </c>
      <c r="E384" s="9">
        <f t="shared" si="11"/>
        <v>1134040.6000000001</v>
      </c>
      <c r="F384" s="12">
        <v>288726.40000000002</v>
      </c>
      <c r="G384" s="12">
        <v>0</v>
      </c>
      <c r="H384" s="11">
        <f t="shared" si="12"/>
        <v>288726.40000000002</v>
      </c>
    </row>
    <row r="385" spans="1:8" x14ac:dyDescent="0.3">
      <c r="A385" s="6" t="s">
        <v>763</v>
      </c>
      <c r="B385" s="6" t="s">
        <v>764</v>
      </c>
      <c r="C385" s="12">
        <v>1065301.1000000001</v>
      </c>
      <c r="D385" s="12">
        <v>0</v>
      </c>
      <c r="E385" s="9">
        <f t="shared" si="11"/>
        <v>1065301.1000000001</v>
      </c>
      <c r="F385" s="12">
        <v>229040.75</v>
      </c>
      <c r="G385" s="12">
        <v>0</v>
      </c>
      <c r="H385" s="11">
        <f t="shared" si="12"/>
        <v>229040.75</v>
      </c>
    </row>
    <row r="386" spans="1:8" x14ac:dyDescent="0.3">
      <c r="A386" s="6" t="s">
        <v>765</v>
      </c>
      <c r="B386" s="6" t="s">
        <v>766</v>
      </c>
      <c r="C386" s="12">
        <v>579675.9</v>
      </c>
      <c r="D386" s="12">
        <v>0</v>
      </c>
      <c r="E386" s="9">
        <f t="shared" si="11"/>
        <v>579675.9</v>
      </c>
      <c r="F386" s="12">
        <v>174011.99</v>
      </c>
      <c r="G386" s="12">
        <v>0</v>
      </c>
      <c r="H386" s="11">
        <f t="shared" si="12"/>
        <v>174011.99</v>
      </c>
    </row>
    <row r="387" spans="1:8" x14ac:dyDescent="0.3">
      <c r="A387" s="6" t="s">
        <v>767</v>
      </c>
      <c r="B387" s="6" t="s">
        <v>768</v>
      </c>
      <c r="C387" s="12">
        <v>485538.5</v>
      </c>
      <c r="D387" s="12">
        <v>0</v>
      </c>
      <c r="E387" s="9">
        <f t="shared" si="11"/>
        <v>485538.5</v>
      </c>
      <c r="F387" s="12">
        <v>228186.99</v>
      </c>
      <c r="G387" s="12">
        <v>0</v>
      </c>
      <c r="H387" s="11">
        <f t="shared" si="12"/>
        <v>228186.99</v>
      </c>
    </row>
    <row r="388" spans="1:8" x14ac:dyDescent="0.3">
      <c r="A388" s="6" t="s">
        <v>769</v>
      </c>
      <c r="B388" s="6" t="s">
        <v>770</v>
      </c>
      <c r="C388" s="12">
        <v>622854.69999999995</v>
      </c>
      <c r="D388" s="12">
        <v>147158.75</v>
      </c>
      <c r="E388" s="9">
        <f t="shared" si="11"/>
        <v>475695.94999999995</v>
      </c>
      <c r="F388" s="12">
        <v>91740.49</v>
      </c>
      <c r="G388" s="12">
        <v>0</v>
      </c>
      <c r="H388" s="11">
        <f t="shared" si="12"/>
        <v>91740.49</v>
      </c>
    </row>
    <row r="389" spans="1:8" x14ac:dyDescent="0.3">
      <c r="A389" s="6" t="s">
        <v>771</v>
      </c>
      <c r="B389" s="6" t="s">
        <v>772</v>
      </c>
      <c r="C389" s="12">
        <v>374407.9</v>
      </c>
      <c r="D389" s="12">
        <v>0</v>
      </c>
      <c r="E389" s="9">
        <f t="shared" si="11"/>
        <v>374407.9</v>
      </c>
      <c r="F389" s="12">
        <v>46180.7</v>
      </c>
      <c r="G389" s="12">
        <v>0</v>
      </c>
      <c r="H389" s="11">
        <f t="shared" si="12"/>
        <v>46180.7</v>
      </c>
    </row>
    <row r="390" spans="1:8" x14ac:dyDescent="0.3">
      <c r="A390" s="6" t="s">
        <v>773</v>
      </c>
      <c r="B390" s="6" t="s">
        <v>774</v>
      </c>
      <c r="C390" s="12">
        <v>1670124.3</v>
      </c>
      <c r="D390" s="12">
        <v>0</v>
      </c>
      <c r="E390" s="9">
        <f t="shared" si="11"/>
        <v>1670124.3</v>
      </c>
      <c r="F390" s="12">
        <v>372084.5</v>
      </c>
      <c r="G390" s="12">
        <v>0</v>
      </c>
      <c r="H390" s="11">
        <f t="shared" si="12"/>
        <v>372084.5</v>
      </c>
    </row>
    <row r="391" spans="1:8" x14ac:dyDescent="0.3">
      <c r="A391" s="6" t="s">
        <v>775</v>
      </c>
      <c r="B391" s="6" t="s">
        <v>776</v>
      </c>
      <c r="C391" s="12">
        <v>9690026.1999999993</v>
      </c>
      <c r="D391" s="12">
        <v>0</v>
      </c>
      <c r="E391" s="9">
        <f t="shared" si="11"/>
        <v>9690026.1999999993</v>
      </c>
      <c r="F391" s="12">
        <v>7792663.4100000001</v>
      </c>
      <c r="G391" s="12">
        <v>0</v>
      </c>
      <c r="H391" s="11">
        <f t="shared" si="12"/>
        <v>7792663.4100000001</v>
      </c>
    </row>
    <row r="392" spans="1:8" x14ac:dyDescent="0.3">
      <c r="A392" s="6" t="s">
        <v>777</v>
      </c>
      <c r="B392" s="6" t="s">
        <v>778</v>
      </c>
      <c r="C392" s="12">
        <v>7555803.9000000004</v>
      </c>
      <c r="D392" s="12">
        <v>0</v>
      </c>
      <c r="E392" s="9">
        <f t="shared" ref="E392:E455" si="13">C392-D392</f>
        <v>7555803.9000000004</v>
      </c>
      <c r="F392" s="12">
        <v>1480809.4</v>
      </c>
      <c r="G392" s="12">
        <v>0</v>
      </c>
      <c r="H392" s="11">
        <f t="shared" ref="H392:H455" si="14">F392-G392</f>
        <v>1480809.4</v>
      </c>
    </row>
    <row r="393" spans="1:8" x14ac:dyDescent="0.3">
      <c r="A393" s="6" t="s">
        <v>779</v>
      </c>
      <c r="B393" s="6" t="s">
        <v>780</v>
      </c>
      <c r="C393" s="12">
        <v>596617.4</v>
      </c>
      <c r="D393" s="12">
        <v>120285.56</v>
      </c>
      <c r="E393" s="9">
        <f t="shared" si="13"/>
        <v>476331.84</v>
      </c>
      <c r="F393" s="12">
        <v>224383.88</v>
      </c>
      <c r="G393" s="12">
        <v>0</v>
      </c>
      <c r="H393" s="11">
        <f t="shared" si="14"/>
        <v>224383.88</v>
      </c>
    </row>
    <row r="394" spans="1:8" x14ac:dyDescent="0.3">
      <c r="A394" s="6" t="s">
        <v>781</v>
      </c>
      <c r="B394" s="6" t="s">
        <v>782</v>
      </c>
      <c r="C394" s="12">
        <v>1201381.2</v>
      </c>
      <c r="D394" s="12">
        <v>0</v>
      </c>
      <c r="E394" s="9">
        <f t="shared" si="13"/>
        <v>1201381.2</v>
      </c>
      <c r="F394" s="12">
        <v>218019.48</v>
      </c>
      <c r="G394" s="12">
        <v>0</v>
      </c>
      <c r="H394" s="11">
        <f t="shared" si="14"/>
        <v>218019.48</v>
      </c>
    </row>
    <row r="395" spans="1:8" x14ac:dyDescent="0.3">
      <c r="A395" s="6" t="s">
        <v>783</v>
      </c>
      <c r="B395" s="6" t="s">
        <v>784</v>
      </c>
      <c r="C395" s="12">
        <v>731618.1</v>
      </c>
      <c r="D395" s="12">
        <v>0</v>
      </c>
      <c r="E395" s="9">
        <f t="shared" si="13"/>
        <v>731618.1</v>
      </c>
      <c r="F395" s="12">
        <v>70474.080000000002</v>
      </c>
      <c r="G395" s="12">
        <v>0</v>
      </c>
      <c r="H395" s="11">
        <f t="shared" si="14"/>
        <v>70474.080000000002</v>
      </c>
    </row>
    <row r="396" spans="1:8" x14ac:dyDescent="0.3">
      <c r="A396" s="6" t="s">
        <v>785</v>
      </c>
      <c r="B396" s="6" t="s">
        <v>786</v>
      </c>
      <c r="C396" s="12">
        <v>2008218.3</v>
      </c>
      <c r="D396" s="12">
        <v>0</v>
      </c>
      <c r="E396" s="9">
        <f t="shared" si="13"/>
        <v>2008218.3</v>
      </c>
      <c r="F396" s="12">
        <v>3908827.66</v>
      </c>
      <c r="G396" s="12">
        <v>0</v>
      </c>
      <c r="H396" s="11">
        <f t="shared" si="14"/>
        <v>3908827.66</v>
      </c>
    </row>
    <row r="397" spans="1:8" x14ac:dyDescent="0.3">
      <c r="A397" s="6" t="s">
        <v>787</v>
      </c>
      <c r="B397" s="6" t="s">
        <v>788</v>
      </c>
      <c r="C397" s="12">
        <v>2032669.1</v>
      </c>
      <c r="D397" s="12">
        <v>0</v>
      </c>
      <c r="E397" s="9">
        <f t="shared" si="13"/>
        <v>2032669.1</v>
      </c>
      <c r="F397" s="12">
        <v>261949.35</v>
      </c>
      <c r="G397" s="12">
        <v>0</v>
      </c>
      <c r="H397" s="11">
        <f t="shared" si="14"/>
        <v>261949.35</v>
      </c>
    </row>
    <row r="398" spans="1:8" x14ac:dyDescent="0.3">
      <c r="A398" s="6" t="s">
        <v>789</v>
      </c>
      <c r="B398" s="6" t="s">
        <v>790</v>
      </c>
      <c r="C398" s="12">
        <v>3215877.5</v>
      </c>
      <c r="D398" s="12">
        <v>0</v>
      </c>
      <c r="E398" s="9">
        <f t="shared" si="13"/>
        <v>3215877.5</v>
      </c>
      <c r="F398" s="12">
        <v>522035.96</v>
      </c>
      <c r="G398" s="12">
        <v>0</v>
      </c>
      <c r="H398" s="11">
        <f t="shared" si="14"/>
        <v>522035.96</v>
      </c>
    </row>
    <row r="399" spans="1:8" x14ac:dyDescent="0.3">
      <c r="A399" s="6" t="s">
        <v>791</v>
      </c>
      <c r="B399" s="6" t="s">
        <v>792</v>
      </c>
      <c r="C399" s="12">
        <v>1196077.7</v>
      </c>
      <c r="D399" s="12">
        <v>0</v>
      </c>
      <c r="E399" s="9">
        <f t="shared" si="13"/>
        <v>1196077.7</v>
      </c>
      <c r="F399" s="12">
        <v>323885.82</v>
      </c>
      <c r="G399" s="12">
        <v>0</v>
      </c>
      <c r="H399" s="11">
        <f t="shared" si="14"/>
        <v>323885.82</v>
      </c>
    </row>
    <row r="400" spans="1:8" x14ac:dyDescent="0.3">
      <c r="A400" s="6" t="s">
        <v>793</v>
      </c>
      <c r="B400" s="6" t="s">
        <v>794</v>
      </c>
      <c r="C400" s="12">
        <v>756217.8</v>
      </c>
      <c r="D400" s="12">
        <v>0</v>
      </c>
      <c r="E400" s="9">
        <f t="shared" si="13"/>
        <v>756217.8</v>
      </c>
      <c r="F400" s="12">
        <v>217010.49</v>
      </c>
      <c r="G400" s="12">
        <v>0</v>
      </c>
      <c r="H400" s="11">
        <f t="shared" si="14"/>
        <v>217010.49</v>
      </c>
    </row>
    <row r="401" spans="1:8" x14ac:dyDescent="0.3">
      <c r="A401" s="6" t="s">
        <v>795</v>
      </c>
      <c r="B401" s="6" t="s">
        <v>796</v>
      </c>
      <c r="C401" s="12">
        <v>978738.1</v>
      </c>
      <c r="D401" s="12">
        <v>231354.95</v>
      </c>
      <c r="E401" s="9">
        <f t="shared" si="13"/>
        <v>747383.14999999991</v>
      </c>
      <c r="F401" s="12">
        <v>126434.22</v>
      </c>
      <c r="G401" s="12">
        <v>0</v>
      </c>
      <c r="H401" s="11">
        <f t="shared" si="14"/>
        <v>126434.22</v>
      </c>
    </row>
    <row r="402" spans="1:8" x14ac:dyDescent="0.3">
      <c r="A402" s="6" t="s">
        <v>797</v>
      </c>
      <c r="B402" s="6" t="s">
        <v>798</v>
      </c>
      <c r="C402" s="12">
        <v>1715442.4</v>
      </c>
      <c r="D402" s="12">
        <v>0</v>
      </c>
      <c r="E402" s="9">
        <f t="shared" si="13"/>
        <v>1715442.4</v>
      </c>
      <c r="F402" s="12">
        <v>252946.06</v>
      </c>
      <c r="G402" s="12">
        <v>0</v>
      </c>
      <c r="H402" s="11">
        <f t="shared" si="14"/>
        <v>252946.06</v>
      </c>
    </row>
    <row r="403" spans="1:8" x14ac:dyDescent="0.3">
      <c r="A403" s="6" t="s">
        <v>799</v>
      </c>
      <c r="B403" s="6" t="s">
        <v>800</v>
      </c>
      <c r="C403" s="12">
        <v>7204813.0999999996</v>
      </c>
      <c r="D403" s="12">
        <v>0</v>
      </c>
      <c r="E403" s="9">
        <f t="shared" si="13"/>
        <v>7204813.0999999996</v>
      </c>
      <c r="F403" s="12">
        <v>3114131.53</v>
      </c>
      <c r="G403" s="12">
        <v>0</v>
      </c>
      <c r="H403" s="11">
        <f t="shared" si="14"/>
        <v>3114131.53</v>
      </c>
    </row>
    <row r="404" spans="1:8" x14ac:dyDescent="0.3">
      <c r="A404" s="6" t="s">
        <v>801</v>
      </c>
      <c r="B404" s="6" t="s">
        <v>802</v>
      </c>
      <c r="C404" s="12">
        <v>1306454.3999999999</v>
      </c>
      <c r="D404" s="12">
        <v>0</v>
      </c>
      <c r="E404" s="9">
        <f t="shared" si="13"/>
        <v>1306454.3999999999</v>
      </c>
      <c r="F404" s="12">
        <v>378293.67</v>
      </c>
      <c r="G404" s="12">
        <v>0</v>
      </c>
      <c r="H404" s="11">
        <f t="shared" si="14"/>
        <v>378293.67</v>
      </c>
    </row>
    <row r="405" spans="1:8" x14ac:dyDescent="0.3">
      <c r="A405" s="6" t="s">
        <v>803</v>
      </c>
      <c r="B405" s="6" t="s">
        <v>804</v>
      </c>
      <c r="C405" s="12">
        <v>4236826.8</v>
      </c>
      <c r="D405" s="12">
        <v>0</v>
      </c>
      <c r="E405" s="9">
        <f t="shared" si="13"/>
        <v>4236826.8</v>
      </c>
      <c r="F405" s="12">
        <v>3253682.63</v>
      </c>
      <c r="G405" s="12">
        <v>0</v>
      </c>
      <c r="H405" s="11">
        <f t="shared" si="14"/>
        <v>3253682.63</v>
      </c>
    </row>
    <row r="406" spans="1:8" x14ac:dyDescent="0.3">
      <c r="A406" s="6" t="s">
        <v>805</v>
      </c>
      <c r="B406" s="6" t="s">
        <v>806</v>
      </c>
      <c r="C406" s="12">
        <v>449239.3</v>
      </c>
      <c r="D406" s="12">
        <v>0</v>
      </c>
      <c r="E406" s="9">
        <f t="shared" si="13"/>
        <v>449239.3</v>
      </c>
      <c r="F406" s="12">
        <v>132953.85</v>
      </c>
      <c r="G406" s="12">
        <v>0</v>
      </c>
      <c r="H406" s="11">
        <f t="shared" si="14"/>
        <v>132953.85</v>
      </c>
    </row>
    <row r="407" spans="1:8" x14ac:dyDescent="0.3">
      <c r="A407" s="6" t="s">
        <v>807</v>
      </c>
      <c r="B407" s="6" t="s">
        <v>808</v>
      </c>
      <c r="C407" s="12">
        <v>3294711.1</v>
      </c>
      <c r="D407" s="12">
        <v>0</v>
      </c>
      <c r="E407" s="9">
        <f t="shared" si="13"/>
        <v>3294711.1</v>
      </c>
      <c r="F407" s="12">
        <v>2099165.1</v>
      </c>
      <c r="G407" s="12">
        <v>0</v>
      </c>
      <c r="H407" s="11">
        <f t="shared" si="14"/>
        <v>2099165.1</v>
      </c>
    </row>
    <row r="408" spans="1:8" x14ac:dyDescent="0.3">
      <c r="A408" s="6" t="s">
        <v>809</v>
      </c>
      <c r="B408" s="6" t="s">
        <v>810</v>
      </c>
      <c r="C408" s="12">
        <v>385399.2</v>
      </c>
      <c r="D408" s="12">
        <v>0</v>
      </c>
      <c r="E408" s="9">
        <f t="shared" si="13"/>
        <v>385399.2</v>
      </c>
      <c r="F408" s="12">
        <v>82814.8</v>
      </c>
      <c r="G408" s="12">
        <v>0</v>
      </c>
      <c r="H408" s="11">
        <f t="shared" si="14"/>
        <v>82814.8</v>
      </c>
    </row>
    <row r="409" spans="1:8" x14ac:dyDescent="0.3">
      <c r="A409" s="6" t="s">
        <v>811</v>
      </c>
      <c r="B409" s="6" t="s">
        <v>812</v>
      </c>
      <c r="C409" s="12">
        <v>350265.7</v>
      </c>
      <c r="D409" s="12">
        <v>0</v>
      </c>
      <c r="E409" s="9">
        <f t="shared" si="13"/>
        <v>350265.7</v>
      </c>
      <c r="F409" s="12">
        <v>291132.45</v>
      </c>
      <c r="G409" s="12">
        <v>0</v>
      </c>
      <c r="H409" s="11">
        <f t="shared" si="14"/>
        <v>291132.45</v>
      </c>
    </row>
    <row r="410" spans="1:8" x14ac:dyDescent="0.3">
      <c r="A410" s="6" t="s">
        <v>813</v>
      </c>
      <c r="B410" s="6" t="s">
        <v>814</v>
      </c>
      <c r="C410" s="12">
        <v>386228.9</v>
      </c>
      <c r="D410" s="12">
        <v>0</v>
      </c>
      <c r="E410" s="9">
        <f t="shared" si="13"/>
        <v>386228.9</v>
      </c>
      <c r="F410" s="12">
        <v>59064.73</v>
      </c>
      <c r="G410" s="12">
        <v>0</v>
      </c>
      <c r="H410" s="11">
        <f t="shared" si="14"/>
        <v>59064.73</v>
      </c>
    </row>
    <row r="411" spans="1:8" x14ac:dyDescent="0.3">
      <c r="A411" s="6" t="s">
        <v>815</v>
      </c>
      <c r="B411" s="6" t="s">
        <v>816</v>
      </c>
      <c r="C411" s="12">
        <v>559649.30000000005</v>
      </c>
      <c r="D411" s="12">
        <v>0</v>
      </c>
      <c r="E411" s="9">
        <f t="shared" si="13"/>
        <v>559649.30000000005</v>
      </c>
      <c r="F411" s="12">
        <v>140870.54</v>
      </c>
      <c r="G411" s="12">
        <v>0</v>
      </c>
      <c r="H411" s="11">
        <f t="shared" si="14"/>
        <v>140870.54</v>
      </c>
    </row>
    <row r="412" spans="1:8" x14ac:dyDescent="0.3">
      <c r="A412" s="6" t="s">
        <v>817</v>
      </c>
      <c r="B412" s="6" t="s">
        <v>818</v>
      </c>
      <c r="C412" s="12">
        <v>10420186.300000001</v>
      </c>
      <c r="D412" s="12">
        <v>0</v>
      </c>
      <c r="E412" s="9">
        <f t="shared" si="13"/>
        <v>10420186.300000001</v>
      </c>
      <c r="F412" s="12">
        <v>1666308.35</v>
      </c>
      <c r="G412" s="12">
        <v>0</v>
      </c>
      <c r="H412" s="11">
        <f t="shared" si="14"/>
        <v>1666308.35</v>
      </c>
    </row>
    <row r="413" spans="1:8" x14ac:dyDescent="0.3">
      <c r="A413" s="6" t="s">
        <v>819</v>
      </c>
      <c r="B413" s="6" t="s">
        <v>820</v>
      </c>
      <c r="C413" s="12">
        <v>2798790.9</v>
      </c>
      <c r="D413" s="12">
        <v>0</v>
      </c>
      <c r="E413" s="9">
        <f t="shared" si="13"/>
        <v>2798790.9</v>
      </c>
      <c r="F413" s="12">
        <v>743392.86</v>
      </c>
      <c r="G413" s="12">
        <v>0</v>
      </c>
      <c r="H413" s="11">
        <f t="shared" si="14"/>
        <v>743392.86</v>
      </c>
    </row>
    <row r="414" spans="1:8" x14ac:dyDescent="0.3">
      <c r="A414" s="6" t="s">
        <v>821</v>
      </c>
      <c r="B414" s="6" t="s">
        <v>822</v>
      </c>
      <c r="C414" s="12">
        <v>189238.6</v>
      </c>
      <c r="D414" s="12">
        <v>0</v>
      </c>
      <c r="E414" s="9">
        <f t="shared" si="13"/>
        <v>189238.6</v>
      </c>
      <c r="F414" s="12">
        <v>38729.699999999997</v>
      </c>
      <c r="G414" s="12">
        <v>0</v>
      </c>
      <c r="H414" s="11">
        <f t="shared" si="14"/>
        <v>38729.699999999997</v>
      </c>
    </row>
    <row r="415" spans="1:8" x14ac:dyDescent="0.3">
      <c r="A415" s="6" t="s">
        <v>823</v>
      </c>
      <c r="B415" s="6" t="s">
        <v>824</v>
      </c>
      <c r="C415" s="12">
        <v>617048.80000000005</v>
      </c>
      <c r="D415" s="12">
        <v>0</v>
      </c>
      <c r="E415" s="9">
        <f t="shared" si="13"/>
        <v>617048.80000000005</v>
      </c>
      <c r="F415" s="12">
        <v>693797.12</v>
      </c>
      <c r="G415" s="12">
        <v>0</v>
      </c>
      <c r="H415" s="11">
        <f t="shared" si="14"/>
        <v>693797.12</v>
      </c>
    </row>
    <row r="416" spans="1:8" x14ac:dyDescent="0.3">
      <c r="A416" s="6" t="s">
        <v>825</v>
      </c>
      <c r="B416" s="6" t="s">
        <v>826</v>
      </c>
      <c r="C416" s="12">
        <v>695323</v>
      </c>
      <c r="D416" s="12">
        <v>0</v>
      </c>
      <c r="E416" s="9">
        <f t="shared" si="13"/>
        <v>695323</v>
      </c>
      <c r="F416" s="12">
        <v>265286.78000000003</v>
      </c>
      <c r="G416" s="12">
        <v>0</v>
      </c>
      <c r="H416" s="11">
        <f t="shared" si="14"/>
        <v>265286.78000000003</v>
      </c>
    </row>
    <row r="417" spans="1:8" x14ac:dyDescent="0.3">
      <c r="A417" s="6" t="s">
        <v>827</v>
      </c>
      <c r="B417" s="6" t="s">
        <v>828</v>
      </c>
      <c r="C417" s="12">
        <v>230177.7</v>
      </c>
      <c r="D417" s="12">
        <v>0</v>
      </c>
      <c r="E417" s="9">
        <f t="shared" si="13"/>
        <v>230177.7</v>
      </c>
      <c r="F417" s="12">
        <v>70474.080000000002</v>
      </c>
      <c r="G417" s="12">
        <v>0</v>
      </c>
      <c r="H417" s="11">
        <f t="shared" si="14"/>
        <v>70474.080000000002</v>
      </c>
    </row>
    <row r="418" spans="1:8" x14ac:dyDescent="0.3">
      <c r="A418" s="6" t="s">
        <v>829</v>
      </c>
      <c r="B418" s="6" t="s">
        <v>830</v>
      </c>
      <c r="C418" s="12">
        <v>1426351.4</v>
      </c>
      <c r="D418" s="12">
        <v>0</v>
      </c>
      <c r="E418" s="9">
        <f t="shared" si="13"/>
        <v>1426351.4</v>
      </c>
      <c r="F418" s="12">
        <v>246659.27</v>
      </c>
      <c r="G418" s="12">
        <v>0</v>
      </c>
      <c r="H418" s="11">
        <f t="shared" si="14"/>
        <v>246659.27</v>
      </c>
    </row>
    <row r="419" spans="1:8" x14ac:dyDescent="0.3">
      <c r="A419" s="6" t="s">
        <v>831</v>
      </c>
      <c r="B419" s="6" t="s">
        <v>832</v>
      </c>
      <c r="C419" s="12">
        <v>4652095.9000000004</v>
      </c>
      <c r="D419" s="12">
        <v>0</v>
      </c>
      <c r="E419" s="9">
        <f t="shared" si="13"/>
        <v>4652095.9000000004</v>
      </c>
      <c r="F419" s="12">
        <v>3947634.97</v>
      </c>
      <c r="G419" s="12">
        <v>0</v>
      </c>
      <c r="H419" s="11">
        <f t="shared" si="14"/>
        <v>3947634.97</v>
      </c>
    </row>
    <row r="420" spans="1:8" x14ac:dyDescent="0.3">
      <c r="A420" s="6" t="s">
        <v>833</v>
      </c>
      <c r="B420" s="6" t="s">
        <v>834</v>
      </c>
      <c r="C420" s="12">
        <v>2294619.2000000002</v>
      </c>
      <c r="D420" s="12">
        <v>0</v>
      </c>
      <c r="E420" s="9">
        <f t="shared" si="13"/>
        <v>2294619.2000000002</v>
      </c>
      <c r="F420" s="12">
        <v>930987.41</v>
      </c>
      <c r="G420" s="12">
        <v>0</v>
      </c>
      <c r="H420" s="11">
        <f t="shared" si="14"/>
        <v>930987.41</v>
      </c>
    </row>
    <row r="421" spans="1:8" x14ac:dyDescent="0.3">
      <c r="A421" s="6" t="s">
        <v>835</v>
      </c>
      <c r="B421" s="6" t="s">
        <v>836</v>
      </c>
      <c r="C421" s="12">
        <v>1206370.8999999999</v>
      </c>
      <c r="D421" s="12">
        <v>0</v>
      </c>
      <c r="E421" s="9">
        <f t="shared" si="13"/>
        <v>1206370.8999999999</v>
      </c>
      <c r="F421" s="12">
        <v>378604.13</v>
      </c>
      <c r="G421" s="12">
        <v>0</v>
      </c>
      <c r="H421" s="11">
        <f t="shared" si="14"/>
        <v>378604.13</v>
      </c>
    </row>
    <row r="422" spans="1:8" x14ac:dyDescent="0.3">
      <c r="A422" s="6" t="s">
        <v>837</v>
      </c>
      <c r="B422" s="6" t="s">
        <v>838</v>
      </c>
      <c r="C422" s="12">
        <v>282176.7</v>
      </c>
      <c r="D422" s="12">
        <v>0</v>
      </c>
      <c r="E422" s="9">
        <f t="shared" si="13"/>
        <v>282176.7</v>
      </c>
      <c r="F422" s="12">
        <v>35780.339999999997</v>
      </c>
      <c r="G422" s="12">
        <v>0</v>
      </c>
      <c r="H422" s="11">
        <f t="shared" si="14"/>
        <v>35780.339999999997</v>
      </c>
    </row>
    <row r="423" spans="1:8" x14ac:dyDescent="0.3">
      <c r="A423" s="6" t="s">
        <v>839</v>
      </c>
      <c r="B423" s="6" t="s">
        <v>840</v>
      </c>
      <c r="C423" s="12">
        <v>2562990</v>
      </c>
      <c r="D423" s="12">
        <v>0</v>
      </c>
      <c r="E423" s="9">
        <f t="shared" si="13"/>
        <v>2562990</v>
      </c>
      <c r="F423" s="12">
        <v>751464.78</v>
      </c>
      <c r="G423" s="12">
        <v>0</v>
      </c>
      <c r="H423" s="11">
        <f t="shared" si="14"/>
        <v>751464.78</v>
      </c>
    </row>
    <row r="424" spans="1:8" x14ac:dyDescent="0.3">
      <c r="A424" s="6" t="s">
        <v>841</v>
      </c>
      <c r="B424" s="6" t="s">
        <v>842</v>
      </c>
      <c r="C424" s="12">
        <v>1792998.1</v>
      </c>
      <c r="D424" s="12">
        <v>0</v>
      </c>
      <c r="E424" s="9">
        <f t="shared" si="13"/>
        <v>1792998.1</v>
      </c>
      <c r="F424" s="12">
        <v>910807.61</v>
      </c>
      <c r="G424" s="12">
        <v>0</v>
      </c>
      <c r="H424" s="11">
        <f t="shared" si="14"/>
        <v>910807.61</v>
      </c>
    </row>
    <row r="425" spans="1:8" x14ac:dyDescent="0.3">
      <c r="A425" s="6" t="s">
        <v>843</v>
      </c>
      <c r="B425" s="6" t="s">
        <v>844</v>
      </c>
      <c r="C425" s="12">
        <v>261902</v>
      </c>
      <c r="D425" s="12">
        <v>0</v>
      </c>
      <c r="E425" s="9">
        <f t="shared" si="13"/>
        <v>261902</v>
      </c>
      <c r="F425" s="12">
        <v>45947.86</v>
      </c>
      <c r="G425" s="12">
        <v>0</v>
      </c>
      <c r="H425" s="11">
        <f t="shared" si="14"/>
        <v>45947.86</v>
      </c>
    </row>
    <row r="426" spans="1:8" x14ac:dyDescent="0.3">
      <c r="A426" s="6" t="s">
        <v>845</v>
      </c>
      <c r="B426" s="6" t="s">
        <v>846</v>
      </c>
      <c r="C426" s="12">
        <v>762861.6</v>
      </c>
      <c r="D426" s="12">
        <v>0</v>
      </c>
      <c r="E426" s="9">
        <f t="shared" si="13"/>
        <v>762861.6</v>
      </c>
      <c r="F426" s="12">
        <v>130314.95</v>
      </c>
      <c r="G426" s="12">
        <v>0</v>
      </c>
      <c r="H426" s="11">
        <f t="shared" si="14"/>
        <v>130314.95</v>
      </c>
    </row>
    <row r="427" spans="1:8" x14ac:dyDescent="0.3">
      <c r="A427" s="6" t="s">
        <v>847</v>
      </c>
      <c r="B427" s="6" t="s">
        <v>848</v>
      </c>
      <c r="C427" s="12">
        <v>765772.5</v>
      </c>
      <c r="D427" s="12">
        <v>0</v>
      </c>
      <c r="E427" s="9">
        <f t="shared" si="13"/>
        <v>765772.5</v>
      </c>
      <c r="F427" s="12">
        <v>364012.58</v>
      </c>
      <c r="G427" s="12">
        <v>0</v>
      </c>
      <c r="H427" s="11">
        <f t="shared" si="14"/>
        <v>364012.58</v>
      </c>
    </row>
    <row r="428" spans="1:8" x14ac:dyDescent="0.3">
      <c r="A428" s="6" t="s">
        <v>849</v>
      </c>
      <c r="B428" s="6" t="s">
        <v>850</v>
      </c>
      <c r="C428" s="12">
        <v>293296.8</v>
      </c>
      <c r="D428" s="12">
        <v>0</v>
      </c>
      <c r="E428" s="9">
        <f t="shared" si="13"/>
        <v>293296.8</v>
      </c>
      <c r="F428" s="12">
        <v>46801.62</v>
      </c>
      <c r="G428" s="12">
        <v>0</v>
      </c>
      <c r="H428" s="11">
        <f t="shared" si="14"/>
        <v>46801.62</v>
      </c>
    </row>
    <row r="429" spans="1:8" x14ac:dyDescent="0.3">
      <c r="A429" s="6" t="s">
        <v>851</v>
      </c>
      <c r="B429" s="6" t="s">
        <v>852</v>
      </c>
      <c r="C429" s="12">
        <v>312331.09999999998</v>
      </c>
      <c r="D429" s="12">
        <v>0</v>
      </c>
      <c r="E429" s="9">
        <f t="shared" si="13"/>
        <v>312331.09999999998</v>
      </c>
      <c r="F429" s="12">
        <v>35159.42</v>
      </c>
      <c r="G429" s="12">
        <v>0</v>
      </c>
      <c r="H429" s="11">
        <f t="shared" si="14"/>
        <v>35159.42</v>
      </c>
    </row>
    <row r="430" spans="1:8" x14ac:dyDescent="0.3">
      <c r="A430" s="6" t="s">
        <v>853</v>
      </c>
      <c r="B430" s="6" t="s">
        <v>854</v>
      </c>
      <c r="C430" s="12">
        <v>1629672.2</v>
      </c>
      <c r="D430" s="12">
        <v>0</v>
      </c>
      <c r="E430" s="9">
        <f t="shared" si="13"/>
        <v>1629672.2</v>
      </c>
      <c r="F430" s="12">
        <v>294392.27</v>
      </c>
      <c r="G430" s="12">
        <v>0</v>
      </c>
      <c r="H430" s="11">
        <f t="shared" si="14"/>
        <v>294392.27</v>
      </c>
    </row>
    <row r="431" spans="1:8" x14ac:dyDescent="0.3">
      <c r="A431" s="6" t="s">
        <v>855</v>
      </c>
      <c r="B431" s="6" t="s">
        <v>856</v>
      </c>
      <c r="C431" s="12">
        <v>890811.3</v>
      </c>
      <c r="D431" s="12">
        <v>0</v>
      </c>
      <c r="E431" s="9">
        <f t="shared" si="13"/>
        <v>890811.3</v>
      </c>
      <c r="F431" s="12">
        <v>159730.9</v>
      </c>
      <c r="G431" s="12">
        <v>0</v>
      </c>
      <c r="H431" s="11">
        <f t="shared" si="14"/>
        <v>159730.9</v>
      </c>
    </row>
    <row r="432" spans="1:8" x14ac:dyDescent="0.3">
      <c r="A432" s="6" t="s">
        <v>857</v>
      </c>
      <c r="B432" s="6" t="s">
        <v>858</v>
      </c>
      <c r="C432" s="12">
        <v>4102978.1</v>
      </c>
      <c r="D432" s="12">
        <v>0</v>
      </c>
      <c r="E432" s="9">
        <f t="shared" si="13"/>
        <v>4102978.1</v>
      </c>
      <c r="F432" s="12">
        <v>695970.33</v>
      </c>
      <c r="G432" s="12">
        <v>0</v>
      </c>
      <c r="H432" s="11">
        <f t="shared" si="14"/>
        <v>695970.33</v>
      </c>
    </row>
    <row r="433" spans="1:8" x14ac:dyDescent="0.3">
      <c r="A433" s="6" t="s">
        <v>859</v>
      </c>
      <c r="B433" s="6" t="s">
        <v>860</v>
      </c>
      <c r="C433" s="12">
        <v>2929719.6</v>
      </c>
      <c r="D433" s="12">
        <v>0</v>
      </c>
      <c r="E433" s="9">
        <f t="shared" si="13"/>
        <v>2929719.6</v>
      </c>
      <c r="F433" s="12">
        <v>1296629.8999999999</v>
      </c>
      <c r="G433" s="12">
        <v>0</v>
      </c>
      <c r="H433" s="11">
        <f t="shared" si="14"/>
        <v>1296629.8999999999</v>
      </c>
    </row>
    <row r="434" spans="1:8" x14ac:dyDescent="0.3">
      <c r="A434" s="6" t="s">
        <v>861</v>
      </c>
      <c r="B434" s="6" t="s">
        <v>862</v>
      </c>
      <c r="C434" s="12">
        <v>749686.6</v>
      </c>
      <c r="D434" s="12">
        <v>0</v>
      </c>
      <c r="E434" s="9">
        <f t="shared" si="13"/>
        <v>749686.6</v>
      </c>
      <c r="F434" s="12">
        <v>172614.92</v>
      </c>
      <c r="G434" s="12">
        <v>0</v>
      </c>
      <c r="H434" s="11">
        <f t="shared" si="14"/>
        <v>172614.92</v>
      </c>
    </row>
    <row r="435" spans="1:8" x14ac:dyDescent="0.3">
      <c r="A435" s="6" t="s">
        <v>863</v>
      </c>
      <c r="B435" s="6" t="s">
        <v>864</v>
      </c>
      <c r="C435" s="12">
        <v>644309.1</v>
      </c>
      <c r="D435" s="12">
        <v>0</v>
      </c>
      <c r="E435" s="9">
        <f t="shared" si="13"/>
        <v>644309.1</v>
      </c>
      <c r="F435" s="12">
        <v>117663.77</v>
      </c>
      <c r="G435" s="12">
        <v>0</v>
      </c>
      <c r="H435" s="11">
        <f t="shared" si="14"/>
        <v>117663.77</v>
      </c>
    </row>
    <row r="436" spans="1:8" x14ac:dyDescent="0.3">
      <c r="A436" s="6" t="s">
        <v>865</v>
      </c>
      <c r="B436" s="6" t="s">
        <v>866</v>
      </c>
      <c r="C436" s="12">
        <v>352365.5</v>
      </c>
      <c r="D436" s="12">
        <v>0</v>
      </c>
      <c r="E436" s="9">
        <f t="shared" si="13"/>
        <v>352365.5</v>
      </c>
      <c r="F436" s="12">
        <v>24603.84</v>
      </c>
      <c r="G436" s="12">
        <v>0</v>
      </c>
      <c r="H436" s="11">
        <f t="shared" si="14"/>
        <v>24603.84</v>
      </c>
    </row>
    <row r="437" spans="1:8" x14ac:dyDescent="0.3">
      <c r="A437" s="6" t="s">
        <v>867</v>
      </c>
      <c r="B437" s="6" t="s">
        <v>868</v>
      </c>
      <c r="C437" s="12">
        <v>403580.7</v>
      </c>
      <c r="D437" s="12">
        <v>0</v>
      </c>
      <c r="E437" s="9">
        <f t="shared" si="13"/>
        <v>403580.7</v>
      </c>
      <c r="F437" s="12">
        <v>142034.76</v>
      </c>
      <c r="G437" s="12">
        <v>0</v>
      </c>
      <c r="H437" s="11">
        <f t="shared" si="14"/>
        <v>142034.76</v>
      </c>
    </row>
    <row r="438" spans="1:8" x14ac:dyDescent="0.3">
      <c r="A438" s="6" t="s">
        <v>869</v>
      </c>
      <c r="B438" s="6" t="s">
        <v>870</v>
      </c>
      <c r="C438" s="12">
        <v>493325.3</v>
      </c>
      <c r="D438" s="12">
        <v>0</v>
      </c>
      <c r="E438" s="9">
        <f t="shared" si="13"/>
        <v>493325.3</v>
      </c>
      <c r="F438" s="12">
        <v>70086.009999999995</v>
      </c>
      <c r="G438" s="12">
        <v>0</v>
      </c>
      <c r="H438" s="11">
        <f t="shared" si="14"/>
        <v>70086.009999999995</v>
      </c>
    </row>
    <row r="439" spans="1:8" x14ac:dyDescent="0.3">
      <c r="A439" s="6" t="s">
        <v>871</v>
      </c>
      <c r="B439" s="6" t="s">
        <v>872</v>
      </c>
      <c r="C439" s="12">
        <v>1102412</v>
      </c>
      <c r="D439" s="12">
        <v>0</v>
      </c>
      <c r="E439" s="9">
        <f t="shared" si="13"/>
        <v>1102412</v>
      </c>
      <c r="F439" s="12">
        <v>209093.8</v>
      </c>
      <c r="G439" s="12">
        <v>0</v>
      </c>
      <c r="H439" s="11">
        <f t="shared" si="14"/>
        <v>209093.8</v>
      </c>
    </row>
    <row r="440" spans="1:8" x14ac:dyDescent="0.3">
      <c r="A440" s="6" t="s">
        <v>873</v>
      </c>
      <c r="B440" s="6" t="s">
        <v>874</v>
      </c>
      <c r="C440" s="12">
        <v>1331825.8999999999</v>
      </c>
      <c r="D440" s="12">
        <v>141367.21</v>
      </c>
      <c r="E440" s="9">
        <f t="shared" si="13"/>
        <v>1190458.69</v>
      </c>
      <c r="F440" s="12">
        <v>309294.27</v>
      </c>
      <c r="G440" s="12">
        <v>0</v>
      </c>
      <c r="H440" s="11">
        <f t="shared" si="14"/>
        <v>309294.27</v>
      </c>
    </row>
    <row r="441" spans="1:8" x14ac:dyDescent="0.3">
      <c r="A441" s="6" t="s">
        <v>875</v>
      </c>
      <c r="B441" s="6" t="s">
        <v>876</v>
      </c>
      <c r="C441" s="12">
        <v>1601847.4</v>
      </c>
      <c r="D441" s="12">
        <v>0</v>
      </c>
      <c r="E441" s="9">
        <f t="shared" si="13"/>
        <v>1601847.4</v>
      </c>
      <c r="F441" s="12">
        <v>277549.89</v>
      </c>
      <c r="G441" s="12">
        <v>0</v>
      </c>
      <c r="H441" s="11">
        <f t="shared" si="14"/>
        <v>277549.89</v>
      </c>
    </row>
    <row r="442" spans="1:8" x14ac:dyDescent="0.3">
      <c r="A442" s="6" t="s">
        <v>877</v>
      </c>
      <c r="B442" s="6" t="s">
        <v>878</v>
      </c>
      <c r="C442" s="12">
        <v>526852.80000000005</v>
      </c>
      <c r="D442" s="12">
        <v>0</v>
      </c>
      <c r="E442" s="9">
        <f t="shared" si="13"/>
        <v>526852.80000000005</v>
      </c>
      <c r="F442" s="12">
        <v>69542.7</v>
      </c>
      <c r="G442" s="12">
        <v>0</v>
      </c>
      <c r="H442" s="11">
        <f t="shared" si="14"/>
        <v>69542.7</v>
      </c>
    </row>
    <row r="443" spans="1:8" x14ac:dyDescent="0.3">
      <c r="A443" s="6" t="s">
        <v>879</v>
      </c>
      <c r="B443" s="6" t="s">
        <v>880</v>
      </c>
      <c r="C443" s="12">
        <v>4354530.5</v>
      </c>
      <c r="D443" s="12">
        <v>0</v>
      </c>
      <c r="E443" s="9">
        <f t="shared" si="13"/>
        <v>4354530.5</v>
      </c>
      <c r="F443" s="12">
        <v>749213.96</v>
      </c>
      <c r="G443" s="12">
        <v>0</v>
      </c>
      <c r="H443" s="11">
        <f t="shared" si="14"/>
        <v>749213.96</v>
      </c>
    </row>
    <row r="444" spans="1:8" x14ac:dyDescent="0.3">
      <c r="A444" s="6" t="s">
        <v>881</v>
      </c>
      <c r="B444" s="6" t="s">
        <v>882</v>
      </c>
      <c r="C444" s="12">
        <v>701507.4</v>
      </c>
      <c r="D444" s="12">
        <v>0</v>
      </c>
      <c r="E444" s="9">
        <f t="shared" si="13"/>
        <v>701507.4</v>
      </c>
      <c r="F444" s="12">
        <v>142733.29</v>
      </c>
      <c r="G444" s="12">
        <v>0</v>
      </c>
      <c r="H444" s="11">
        <f t="shared" si="14"/>
        <v>142733.29</v>
      </c>
    </row>
    <row r="445" spans="1:8" x14ac:dyDescent="0.3">
      <c r="A445" s="6" t="s">
        <v>883</v>
      </c>
      <c r="B445" s="6" t="s">
        <v>884</v>
      </c>
      <c r="C445" s="12">
        <v>5982567.5999999996</v>
      </c>
      <c r="D445" s="12">
        <v>0</v>
      </c>
      <c r="E445" s="9">
        <f t="shared" si="13"/>
        <v>5982567.5999999996</v>
      </c>
      <c r="F445" s="12">
        <v>1967297.86</v>
      </c>
      <c r="G445" s="12">
        <v>0</v>
      </c>
      <c r="H445" s="11">
        <f t="shared" si="14"/>
        <v>1967297.86</v>
      </c>
    </row>
    <row r="446" spans="1:8" x14ac:dyDescent="0.3">
      <c r="A446" s="6" t="s">
        <v>885</v>
      </c>
      <c r="B446" s="6" t="s">
        <v>886</v>
      </c>
      <c r="C446" s="12">
        <v>349892.4</v>
      </c>
      <c r="D446" s="12">
        <v>0</v>
      </c>
      <c r="E446" s="9">
        <f t="shared" si="13"/>
        <v>349892.4</v>
      </c>
      <c r="F446" s="12">
        <v>63023.07</v>
      </c>
      <c r="G446" s="12">
        <v>0</v>
      </c>
      <c r="H446" s="11">
        <f t="shared" si="14"/>
        <v>63023.07</v>
      </c>
    </row>
    <row r="447" spans="1:8" x14ac:dyDescent="0.3">
      <c r="A447" s="6" t="s">
        <v>887</v>
      </c>
      <c r="B447" s="6" t="s">
        <v>888</v>
      </c>
      <c r="C447" s="12">
        <v>2121466.2999999998</v>
      </c>
      <c r="D447" s="12">
        <v>0</v>
      </c>
      <c r="E447" s="9">
        <f t="shared" si="13"/>
        <v>2121466.2999999998</v>
      </c>
      <c r="F447" s="12">
        <v>716693.43</v>
      </c>
      <c r="G447" s="12">
        <v>0</v>
      </c>
      <c r="H447" s="11">
        <f t="shared" si="14"/>
        <v>716693.43</v>
      </c>
    </row>
    <row r="448" spans="1:8" x14ac:dyDescent="0.3">
      <c r="A448" s="6" t="s">
        <v>889</v>
      </c>
      <c r="B448" s="6" t="s">
        <v>890</v>
      </c>
      <c r="C448" s="12">
        <v>524039.3</v>
      </c>
      <c r="D448" s="12">
        <v>0</v>
      </c>
      <c r="E448" s="9">
        <f t="shared" si="13"/>
        <v>524039.3</v>
      </c>
      <c r="F448" s="12">
        <v>19403.66</v>
      </c>
      <c r="G448" s="12">
        <v>0</v>
      </c>
      <c r="H448" s="11">
        <f t="shared" si="14"/>
        <v>19403.66</v>
      </c>
    </row>
    <row r="449" spans="1:8" x14ac:dyDescent="0.3">
      <c r="A449" s="6" t="s">
        <v>891</v>
      </c>
      <c r="B449" s="6" t="s">
        <v>892</v>
      </c>
      <c r="C449" s="12">
        <v>670607</v>
      </c>
      <c r="D449" s="12">
        <v>0</v>
      </c>
      <c r="E449" s="9">
        <f t="shared" si="13"/>
        <v>670607</v>
      </c>
      <c r="F449" s="12">
        <v>33684.75</v>
      </c>
      <c r="G449" s="12">
        <v>0</v>
      </c>
      <c r="H449" s="11">
        <f t="shared" si="14"/>
        <v>33684.75</v>
      </c>
    </row>
    <row r="450" spans="1:8" x14ac:dyDescent="0.3">
      <c r="A450" s="6" t="s">
        <v>893</v>
      </c>
      <c r="B450" s="6" t="s">
        <v>894</v>
      </c>
      <c r="C450" s="12">
        <v>293846.7</v>
      </c>
      <c r="D450" s="12">
        <v>0</v>
      </c>
      <c r="E450" s="9">
        <f t="shared" si="13"/>
        <v>293846.7</v>
      </c>
      <c r="F450" s="12">
        <v>37332.629999999997</v>
      </c>
      <c r="G450" s="12">
        <v>0</v>
      </c>
      <c r="H450" s="11">
        <f t="shared" si="14"/>
        <v>37332.629999999997</v>
      </c>
    </row>
    <row r="451" spans="1:8" x14ac:dyDescent="0.3">
      <c r="A451" s="6" t="s">
        <v>895</v>
      </c>
      <c r="B451" s="6" t="s">
        <v>896</v>
      </c>
      <c r="C451" s="12">
        <v>661103.5</v>
      </c>
      <c r="D451" s="12">
        <v>0</v>
      </c>
      <c r="E451" s="9">
        <f t="shared" si="13"/>
        <v>661103.5</v>
      </c>
      <c r="F451" s="12">
        <v>131867.25</v>
      </c>
      <c r="G451" s="12">
        <v>0</v>
      </c>
      <c r="H451" s="11">
        <f t="shared" si="14"/>
        <v>131867.25</v>
      </c>
    </row>
    <row r="452" spans="1:8" x14ac:dyDescent="0.3">
      <c r="A452" s="6" t="s">
        <v>897</v>
      </c>
      <c r="B452" s="6" t="s">
        <v>898</v>
      </c>
      <c r="C452" s="12">
        <v>1999214.5</v>
      </c>
      <c r="D452" s="12">
        <v>0</v>
      </c>
      <c r="E452" s="9">
        <f t="shared" si="13"/>
        <v>1999214.5</v>
      </c>
      <c r="F452" s="12">
        <v>466308.66</v>
      </c>
      <c r="G452" s="12">
        <v>0</v>
      </c>
      <c r="H452" s="11">
        <f t="shared" si="14"/>
        <v>466308.66</v>
      </c>
    </row>
    <row r="453" spans="1:8" x14ac:dyDescent="0.3">
      <c r="A453" s="6" t="s">
        <v>899</v>
      </c>
      <c r="B453" s="6" t="s">
        <v>900</v>
      </c>
      <c r="C453" s="12">
        <v>3962450.4</v>
      </c>
      <c r="D453" s="12">
        <v>0</v>
      </c>
      <c r="E453" s="9">
        <f t="shared" si="13"/>
        <v>3962450.4</v>
      </c>
      <c r="F453" s="12">
        <v>1327210.06</v>
      </c>
      <c r="G453" s="12">
        <v>0</v>
      </c>
      <c r="H453" s="11">
        <f t="shared" si="14"/>
        <v>1327210.06</v>
      </c>
    </row>
    <row r="454" spans="1:8" x14ac:dyDescent="0.3">
      <c r="A454" s="6" t="s">
        <v>901</v>
      </c>
      <c r="B454" s="6" t="s">
        <v>902</v>
      </c>
      <c r="C454" s="12">
        <v>998881.1</v>
      </c>
      <c r="D454" s="12">
        <v>0</v>
      </c>
      <c r="E454" s="9">
        <f t="shared" si="13"/>
        <v>998881.1</v>
      </c>
      <c r="F454" s="12">
        <v>191630.51</v>
      </c>
      <c r="G454" s="12">
        <v>0</v>
      </c>
      <c r="H454" s="11">
        <f t="shared" si="14"/>
        <v>191630.51</v>
      </c>
    </row>
    <row r="455" spans="1:8" x14ac:dyDescent="0.3">
      <c r="A455" s="6" t="s">
        <v>903</v>
      </c>
      <c r="B455" s="6" t="s">
        <v>904</v>
      </c>
      <c r="C455" s="12">
        <v>824011.1</v>
      </c>
      <c r="D455" s="12">
        <v>0</v>
      </c>
      <c r="E455" s="9">
        <f t="shared" si="13"/>
        <v>824011.1</v>
      </c>
      <c r="F455" s="12">
        <v>255662.57</v>
      </c>
      <c r="G455" s="12">
        <v>0</v>
      </c>
      <c r="H455" s="11">
        <f t="shared" si="14"/>
        <v>255662.57</v>
      </c>
    </row>
    <row r="456" spans="1:8" x14ac:dyDescent="0.3">
      <c r="A456" s="6" t="s">
        <v>905</v>
      </c>
      <c r="B456" s="6" t="s">
        <v>906</v>
      </c>
      <c r="C456" s="12">
        <v>8416120.5999999996</v>
      </c>
      <c r="D456" s="12">
        <v>0</v>
      </c>
      <c r="E456" s="9">
        <f t="shared" ref="E456:E519" si="15">C456-D456</f>
        <v>8416120.5999999996</v>
      </c>
      <c r="F456" s="12">
        <v>1075350.6100000001</v>
      </c>
      <c r="G456" s="12">
        <v>0</v>
      </c>
      <c r="H456" s="11">
        <f t="shared" ref="H456:H519" si="16">F456-G456</f>
        <v>1075350.6100000001</v>
      </c>
    </row>
    <row r="457" spans="1:8" x14ac:dyDescent="0.3">
      <c r="A457" s="6" t="s">
        <v>907</v>
      </c>
      <c r="B457" s="6" t="s">
        <v>908</v>
      </c>
      <c r="C457" s="12">
        <v>522654.4</v>
      </c>
      <c r="D457" s="12">
        <v>0</v>
      </c>
      <c r="E457" s="9">
        <f t="shared" si="15"/>
        <v>522654.4</v>
      </c>
      <c r="F457" s="12">
        <v>79089.3</v>
      </c>
      <c r="G457" s="12">
        <v>0</v>
      </c>
      <c r="H457" s="11">
        <f t="shared" si="16"/>
        <v>79089.3</v>
      </c>
    </row>
    <row r="458" spans="1:8" x14ac:dyDescent="0.3">
      <c r="A458" s="6" t="s">
        <v>909</v>
      </c>
      <c r="B458" s="6" t="s">
        <v>910</v>
      </c>
      <c r="C458" s="12">
        <v>1614072.9</v>
      </c>
      <c r="D458" s="12">
        <v>0</v>
      </c>
      <c r="E458" s="9">
        <f t="shared" si="15"/>
        <v>1614072.9</v>
      </c>
      <c r="F458" s="12">
        <v>343134.25</v>
      </c>
      <c r="G458" s="12">
        <v>0</v>
      </c>
      <c r="H458" s="11">
        <f t="shared" si="16"/>
        <v>343134.25</v>
      </c>
    </row>
    <row r="459" spans="1:8" x14ac:dyDescent="0.3">
      <c r="A459" s="6" t="s">
        <v>911</v>
      </c>
      <c r="B459" s="6" t="s">
        <v>912</v>
      </c>
      <c r="C459" s="12">
        <v>731252.6</v>
      </c>
      <c r="D459" s="12">
        <v>0</v>
      </c>
      <c r="E459" s="9">
        <f t="shared" si="15"/>
        <v>731252.6</v>
      </c>
      <c r="F459" s="12">
        <v>304094.09000000003</v>
      </c>
      <c r="G459" s="12">
        <v>0</v>
      </c>
      <c r="H459" s="11">
        <f t="shared" si="16"/>
        <v>304094.09000000003</v>
      </c>
    </row>
    <row r="460" spans="1:8" x14ac:dyDescent="0.3">
      <c r="A460" s="6" t="s">
        <v>913</v>
      </c>
      <c r="B460" s="6" t="s">
        <v>914</v>
      </c>
      <c r="C460" s="12">
        <v>1548578.8</v>
      </c>
      <c r="D460" s="12">
        <v>0</v>
      </c>
      <c r="E460" s="9">
        <f t="shared" si="15"/>
        <v>1548578.8</v>
      </c>
      <c r="F460" s="12">
        <v>275997.59999999998</v>
      </c>
      <c r="G460" s="12">
        <v>0</v>
      </c>
      <c r="H460" s="11">
        <f t="shared" si="16"/>
        <v>275997.59999999998</v>
      </c>
    </row>
    <row r="461" spans="1:8" x14ac:dyDescent="0.3">
      <c r="A461" s="6" t="s">
        <v>915</v>
      </c>
      <c r="B461" s="6" t="s">
        <v>916</v>
      </c>
      <c r="C461" s="12">
        <v>894918.2</v>
      </c>
      <c r="D461" s="12">
        <v>0</v>
      </c>
      <c r="E461" s="9">
        <f t="shared" si="15"/>
        <v>894918.2</v>
      </c>
      <c r="F461" s="12">
        <v>225392.87</v>
      </c>
      <c r="G461" s="12">
        <v>0</v>
      </c>
      <c r="H461" s="11">
        <f t="shared" si="16"/>
        <v>225392.87</v>
      </c>
    </row>
    <row r="462" spans="1:8" x14ac:dyDescent="0.3">
      <c r="A462" s="6" t="s">
        <v>917</v>
      </c>
      <c r="B462" s="6" t="s">
        <v>918</v>
      </c>
      <c r="C462" s="12">
        <v>457491.6</v>
      </c>
      <c r="D462" s="12">
        <v>0</v>
      </c>
      <c r="E462" s="9">
        <f t="shared" si="15"/>
        <v>457491.6</v>
      </c>
      <c r="F462" s="12">
        <v>129383.58</v>
      </c>
      <c r="G462" s="12">
        <v>0</v>
      </c>
      <c r="H462" s="11">
        <f t="shared" si="16"/>
        <v>129383.58</v>
      </c>
    </row>
    <row r="463" spans="1:8" x14ac:dyDescent="0.3">
      <c r="A463" s="6" t="s">
        <v>919</v>
      </c>
      <c r="B463" s="6" t="s">
        <v>920</v>
      </c>
      <c r="C463" s="12">
        <v>2029787</v>
      </c>
      <c r="D463" s="12">
        <v>0</v>
      </c>
      <c r="E463" s="9">
        <f t="shared" si="15"/>
        <v>2029787</v>
      </c>
      <c r="F463" s="12">
        <v>259698.53</v>
      </c>
      <c r="G463" s="12">
        <v>0</v>
      </c>
      <c r="H463" s="11">
        <f t="shared" si="16"/>
        <v>259698.53</v>
      </c>
    </row>
    <row r="464" spans="1:8" x14ac:dyDescent="0.3">
      <c r="A464" s="6" t="s">
        <v>921</v>
      </c>
      <c r="B464" s="6" t="s">
        <v>922</v>
      </c>
      <c r="C464" s="12">
        <v>414976.4</v>
      </c>
      <c r="D464" s="12">
        <v>0</v>
      </c>
      <c r="E464" s="9">
        <f t="shared" si="15"/>
        <v>414976.4</v>
      </c>
      <c r="F464" s="12">
        <v>89800.12</v>
      </c>
      <c r="G464" s="12">
        <v>0</v>
      </c>
      <c r="H464" s="11">
        <f t="shared" si="16"/>
        <v>89800.12</v>
      </c>
    </row>
    <row r="465" spans="1:8" x14ac:dyDescent="0.3">
      <c r="A465" s="6" t="s">
        <v>923</v>
      </c>
      <c r="B465" s="6" t="s">
        <v>924</v>
      </c>
      <c r="C465" s="12">
        <v>874474.7</v>
      </c>
      <c r="D465" s="12">
        <v>0</v>
      </c>
      <c r="E465" s="9">
        <f t="shared" si="15"/>
        <v>874474.7</v>
      </c>
      <c r="F465" s="12">
        <v>378526.52</v>
      </c>
      <c r="G465" s="12">
        <v>0</v>
      </c>
      <c r="H465" s="11">
        <f t="shared" si="16"/>
        <v>378526.52</v>
      </c>
    </row>
    <row r="466" spans="1:8" x14ac:dyDescent="0.3">
      <c r="A466" s="6" t="s">
        <v>925</v>
      </c>
      <c r="B466" s="6" t="s">
        <v>926</v>
      </c>
      <c r="C466" s="12">
        <v>2389484.1</v>
      </c>
      <c r="D466" s="12">
        <v>0</v>
      </c>
      <c r="E466" s="9">
        <f t="shared" si="15"/>
        <v>2389484.1</v>
      </c>
      <c r="F466" s="12">
        <v>406855.86</v>
      </c>
      <c r="G466" s="12">
        <v>0</v>
      </c>
      <c r="H466" s="11">
        <f t="shared" si="16"/>
        <v>406855.86</v>
      </c>
    </row>
    <row r="467" spans="1:8" x14ac:dyDescent="0.3">
      <c r="A467" s="6" t="s">
        <v>927</v>
      </c>
      <c r="B467" s="6" t="s">
        <v>928</v>
      </c>
      <c r="C467" s="12">
        <v>417031</v>
      </c>
      <c r="D467" s="12">
        <v>0</v>
      </c>
      <c r="E467" s="9">
        <f t="shared" si="15"/>
        <v>417031</v>
      </c>
      <c r="F467" s="12">
        <v>40902.910000000003</v>
      </c>
      <c r="G467" s="12">
        <v>0</v>
      </c>
      <c r="H467" s="11">
        <f t="shared" si="16"/>
        <v>40902.910000000003</v>
      </c>
    </row>
    <row r="468" spans="1:8" x14ac:dyDescent="0.3">
      <c r="A468" s="6" t="s">
        <v>929</v>
      </c>
      <c r="B468" s="6" t="s">
        <v>930</v>
      </c>
      <c r="C468" s="12">
        <v>754812.3</v>
      </c>
      <c r="D468" s="12">
        <v>0</v>
      </c>
      <c r="E468" s="9">
        <f t="shared" si="15"/>
        <v>754812.3</v>
      </c>
      <c r="F468" s="12">
        <v>357027.27</v>
      </c>
      <c r="G468" s="12">
        <v>0</v>
      </c>
      <c r="H468" s="11">
        <f t="shared" si="16"/>
        <v>357027.27</v>
      </c>
    </row>
    <row r="469" spans="1:8" x14ac:dyDescent="0.3">
      <c r="A469" s="6" t="s">
        <v>931</v>
      </c>
      <c r="B469" s="6" t="s">
        <v>932</v>
      </c>
      <c r="C469" s="12">
        <v>368368.6</v>
      </c>
      <c r="D469" s="12">
        <v>0</v>
      </c>
      <c r="E469" s="9">
        <f t="shared" si="15"/>
        <v>368368.6</v>
      </c>
      <c r="F469" s="12">
        <v>40747.68</v>
      </c>
      <c r="G469" s="12">
        <v>0</v>
      </c>
      <c r="H469" s="11">
        <f t="shared" si="16"/>
        <v>40747.68</v>
      </c>
    </row>
    <row r="470" spans="1:8" x14ac:dyDescent="0.3">
      <c r="A470" s="6" t="s">
        <v>933</v>
      </c>
      <c r="B470" s="6" t="s">
        <v>934</v>
      </c>
      <c r="C470" s="12">
        <v>231083.5</v>
      </c>
      <c r="D470" s="12">
        <v>0</v>
      </c>
      <c r="E470" s="9">
        <f t="shared" si="15"/>
        <v>231083.5</v>
      </c>
      <c r="F470" s="12">
        <v>26466.59</v>
      </c>
      <c r="G470" s="12">
        <v>0</v>
      </c>
      <c r="H470" s="11">
        <f t="shared" si="16"/>
        <v>26466.59</v>
      </c>
    </row>
    <row r="471" spans="1:8" x14ac:dyDescent="0.3">
      <c r="A471" s="6" t="s">
        <v>935</v>
      </c>
      <c r="B471" s="6" t="s">
        <v>936</v>
      </c>
      <c r="C471" s="12">
        <v>553667.69999999995</v>
      </c>
      <c r="D471" s="12">
        <v>0</v>
      </c>
      <c r="E471" s="9">
        <f t="shared" si="15"/>
        <v>553667.69999999995</v>
      </c>
      <c r="F471" s="12">
        <v>126977.52</v>
      </c>
      <c r="G471" s="12">
        <v>0</v>
      </c>
      <c r="H471" s="11">
        <f t="shared" si="16"/>
        <v>126977.52</v>
      </c>
    </row>
    <row r="472" spans="1:8" x14ac:dyDescent="0.3">
      <c r="A472" s="6" t="s">
        <v>937</v>
      </c>
      <c r="B472" s="6" t="s">
        <v>938</v>
      </c>
      <c r="C472" s="12">
        <v>6892239.7000000002</v>
      </c>
      <c r="D472" s="12">
        <v>0</v>
      </c>
      <c r="E472" s="9">
        <f t="shared" si="15"/>
        <v>6892239.7000000002</v>
      </c>
      <c r="F472" s="12">
        <v>1077290.97</v>
      </c>
      <c r="G472" s="12">
        <v>0</v>
      </c>
      <c r="H472" s="11">
        <f t="shared" si="16"/>
        <v>1077290.97</v>
      </c>
    </row>
    <row r="473" spans="1:8" x14ac:dyDescent="0.3">
      <c r="A473" s="6" t="s">
        <v>939</v>
      </c>
      <c r="B473" s="6" t="s">
        <v>940</v>
      </c>
      <c r="C473" s="12">
        <v>4060527</v>
      </c>
      <c r="D473" s="12">
        <v>0</v>
      </c>
      <c r="E473" s="9">
        <f t="shared" si="15"/>
        <v>4060527</v>
      </c>
      <c r="F473" s="12">
        <v>1483370.68</v>
      </c>
      <c r="G473" s="12">
        <v>0</v>
      </c>
      <c r="H473" s="11">
        <f t="shared" si="16"/>
        <v>1483370.68</v>
      </c>
    </row>
    <row r="474" spans="1:8" x14ac:dyDescent="0.3">
      <c r="A474" s="6" t="s">
        <v>941</v>
      </c>
      <c r="B474" s="6" t="s">
        <v>942</v>
      </c>
      <c r="C474" s="12">
        <v>5197165.2</v>
      </c>
      <c r="D474" s="12">
        <v>974562.79</v>
      </c>
      <c r="E474" s="9">
        <f t="shared" si="15"/>
        <v>4222602.41</v>
      </c>
      <c r="F474" s="12">
        <v>1101972.42</v>
      </c>
      <c r="G474" s="12">
        <v>0</v>
      </c>
      <c r="H474" s="11">
        <f t="shared" si="16"/>
        <v>1101972.42</v>
      </c>
    </row>
    <row r="475" spans="1:8" x14ac:dyDescent="0.3">
      <c r="A475" s="6" t="s">
        <v>943</v>
      </c>
      <c r="B475" s="6" t="s">
        <v>944</v>
      </c>
      <c r="C475" s="12">
        <v>11065963.1</v>
      </c>
      <c r="D475" s="12">
        <v>0</v>
      </c>
      <c r="E475" s="9">
        <f t="shared" si="15"/>
        <v>11065963.1</v>
      </c>
      <c r="F475" s="12">
        <v>2695943.94</v>
      </c>
      <c r="G475" s="12">
        <v>0</v>
      </c>
      <c r="H475" s="11">
        <f t="shared" si="16"/>
        <v>2695943.94</v>
      </c>
    </row>
    <row r="476" spans="1:8" x14ac:dyDescent="0.3">
      <c r="A476" s="6" t="s">
        <v>945</v>
      </c>
      <c r="B476" s="6" t="s">
        <v>946</v>
      </c>
      <c r="C476" s="12">
        <v>1495932.2</v>
      </c>
      <c r="D476" s="12">
        <v>0</v>
      </c>
      <c r="E476" s="9">
        <f t="shared" si="15"/>
        <v>1495932.2</v>
      </c>
      <c r="F476" s="12">
        <v>341038.66</v>
      </c>
      <c r="G476" s="12">
        <v>0</v>
      </c>
      <c r="H476" s="11">
        <f t="shared" si="16"/>
        <v>341038.66</v>
      </c>
    </row>
    <row r="477" spans="1:8" x14ac:dyDescent="0.3">
      <c r="A477" s="6" t="s">
        <v>947</v>
      </c>
      <c r="B477" s="6" t="s">
        <v>948</v>
      </c>
      <c r="C477" s="12">
        <v>294162.59999999998</v>
      </c>
      <c r="D477" s="12">
        <v>0</v>
      </c>
      <c r="E477" s="9">
        <f t="shared" si="15"/>
        <v>294162.59999999998</v>
      </c>
      <c r="F477" s="12">
        <v>33451.9</v>
      </c>
      <c r="G477" s="12">
        <v>0</v>
      </c>
      <c r="H477" s="11">
        <f t="shared" si="16"/>
        <v>33451.9</v>
      </c>
    </row>
    <row r="478" spans="1:8" x14ac:dyDescent="0.3">
      <c r="A478" s="6" t="s">
        <v>949</v>
      </c>
      <c r="B478" s="6" t="s">
        <v>950</v>
      </c>
      <c r="C478" s="12">
        <v>699766.8</v>
      </c>
      <c r="D478" s="12">
        <v>0</v>
      </c>
      <c r="E478" s="9">
        <f t="shared" si="15"/>
        <v>699766.8</v>
      </c>
      <c r="F478" s="12">
        <v>260862.75</v>
      </c>
      <c r="G478" s="12">
        <v>0</v>
      </c>
      <c r="H478" s="11">
        <f t="shared" si="16"/>
        <v>260862.75</v>
      </c>
    </row>
    <row r="479" spans="1:8" x14ac:dyDescent="0.3">
      <c r="A479" s="6" t="s">
        <v>951</v>
      </c>
      <c r="B479" s="6" t="s">
        <v>952</v>
      </c>
      <c r="C479" s="12">
        <v>531328.9</v>
      </c>
      <c r="D479" s="12">
        <v>0</v>
      </c>
      <c r="E479" s="9">
        <f t="shared" si="15"/>
        <v>531328.9</v>
      </c>
      <c r="F479" s="12">
        <v>100200.48</v>
      </c>
      <c r="G479" s="12">
        <v>0</v>
      </c>
      <c r="H479" s="11">
        <f t="shared" si="16"/>
        <v>100200.48</v>
      </c>
    </row>
    <row r="480" spans="1:8" x14ac:dyDescent="0.3">
      <c r="A480" s="6" t="s">
        <v>953</v>
      </c>
      <c r="B480" s="6" t="s">
        <v>954</v>
      </c>
      <c r="C480" s="12">
        <v>780380.9</v>
      </c>
      <c r="D480" s="12">
        <v>0</v>
      </c>
      <c r="E480" s="9">
        <f t="shared" si="15"/>
        <v>780380.9</v>
      </c>
      <c r="F480" s="12">
        <v>266994.3</v>
      </c>
      <c r="G480" s="12">
        <v>0</v>
      </c>
      <c r="H480" s="11">
        <f t="shared" si="16"/>
        <v>266994.3</v>
      </c>
    </row>
    <row r="481" spans="1:8" x14ac:dyDescent="0.3">
      <c r="A481" s="6" t="s">
        <v>955</v>
      </c>
      <c r="B481" s="6" t="s">
        <v>956</v>
      </c>
      <c r="C481" s="12">
        <v>2480580.9</v>
      </c>
      <c r="D481" s="12">
        <v>0</v>
      </c>
      <c r="E481" s="9">
        <f t="shared" si="15"/>
        <v>2480580.9</v>
      </c>
      <c r="F481" s="12">
        <v>789728.79</v>
      </c>
      <c r="G481" s="12">
        <v>0</v>
      </c>
      <c r="H481" s="11">
        <f t="shared" si="16"/>
        <v>789728.79</v>
      </c>
    </row>
    <row r="482" spans="1:8" x14ac:dyDescent="0.3">
      <c r="A482" s="6" t="s">
        <v>957</v>
      </c>
      <c r="B482" s="6" t="s">
        <v>958</v>
      </c>
      <c r="C482" s="12">
        <v>348604.6</v>
      </c>
      <c r="D482" s="12">
        <v>0</v>
      </c>
      <c r="E482" s="9">
        <f t="shared" si="15"/>
        <v>348604.6</v>
      </c>
      <c r="F482" s="12">
        <v>32675.759999999998</v>
      </c>
      <c r="G482" s="12">
        <v>0</v>
      </c>
      <c r="H482" s="11">
        <f t="shared" si="16"/>
        <v>32675.759999999998</v>
      </c>
    </row>
    <row r="483" spans="1:8" x14ac:dyDescent="0.3">
      <c r="A483" s="6" t="s">
        <v>959</v>
      </c>
      <c r="B483" s="6" t="s">
        <v>960</v>
      </c>
      <c r="C483" s="12">
        <v>663391.1</v>
      </c>
      <c r="D483" s="12">
        <v>0</v>
      </c>
      <c r="E483" s="9">
        <f t="shared" si="15"/>
        <v>663391.1</v>
      </c>
      <c r="F483" s="12">
        <v>102994.61</v>
      </c>
      <c r="G483" s="12">
        <v>0</v>
      </c>
      <c r="H483" s="11">
        <f t="shared" si="16"/>
        <v>102994.61</v>
      </c>
    </row>
    <row r="484" spans="1:8" x14ac:dyDescent="0.3">
      <c r="A484" s="6" t="s">
        <v>961</v>
      </c>
      <c r="B484" s="6" t="s">
        <v>962</v>
      </c>
      <c r="C484" s="12">
        <v>541096.5</v>
      </c>
      <c r="D484" s="12">
        <v>0</v>
      </c>
      <c r="E484" s="9">
        <f t="shared" si="15"/>
        <v>541096.5</v>
      </c>
      <c r="F484" s="12">
        <v>124105.78</v>
      </c>
      <c r="G484" s="12">
        <v>0</v>
      </c>
      <c r="H484" s="11">
        <f t="shared" si="16"/>
        <v>124105.78</v>
      </c>
    </row>
    <row r="485" spans="1:8" x14ac:dyDescent="0.3">
      <c r="A485" s="6" t="s">
        <v>963</v>
      </c>
      <c r="B485" s="6" t="s">
        <v>964</v>
      </c>
      <c r="C485" s="12">
        <v>171264.4</v>
      </c>
      <c r="D485" s="12">
        <v>0</v>
      </c>
      <c r="E485" s="9">
        <f t="shared" si="15"/>
        <v>171264.4</v>
      </c>
      <c r="F485" s="12">
        <v>13504.94</v>
      </c>
      <c r="G485" s="12">
        <v>0</v>
      </c>
      <c r="H485" s="11">
        <f t="shared" si="16"/>
        <v>13504.94</v>
      </c>
    </row>
    <row r="486" spans="1:8" x14ac:dyDescent="0.3">
      <c r="A486" s="6" t="s">
        <v>965</v>
      </c>
      <c r="B486" s="6" t="s">
        <v>966</v>
      </c>
      <c r="C486" s="12">
        <v>582720.30000000005</v>
      </c>
      <c r="D486" s="12">
        <v>0</v>
      </c>
      <c r="E486" s="9">
        <f t="shared" si="15"/>
        <v>582720.30000000005</v>
      </c>
      <c r="F486" s="12">
        <v>104857.36</v>
      </c>
      <c r="G486" s="12">
        <v>0</v>
      </c>
      <c r="H486" s="11">
        <f t="shared" si="16"/>
        <v>104857.36</v>
      </c>
    </row>
    <row r="487" spans="1:8" x14ac:dyDescent="0.3">
      <c r="A487" s="6" t="s">
        <v>967</v>
      </c>
      <c r="B487" s="6" t="s">
        <v>968</v>
      </c>
      <c r="C487" s="12">
        <v>885431.5</v>
      </c>
      <c r="D487" s="12">
        <v>0</v>
      </c>
      <c r="E487" s="9">
        <f t="shared" si="15"/>
        <v>885431.5</v>
      </c>
      <c r="F487" s="12">
        <v>147312.56</v>
      </c>
      <c r="G487" s="12">
        <v>0</v>
      </c>
      <c r="H487" s="11">
        <f t="shared" si="16"/>
        <v>147312.56</v>
      </c>
    </row>
    <row r="488" spans="1:8" x14ac:dyDescent="0.3">
      <c r="A488" s="6" t="s">
        <v>969</v>
      </c>
      <c r="B488" s="6" t="s">
        <v>970</v>
      </c>
      <c r="C488" s="12">
        <v>9376568.0999999996</v>
      </c>
      <c r="D488" s="12">
        <v>0</v>
      </c>
      <c r="E488" s="9">
        <f t="shared" si="15"/>
        <v>9376568.0999999996</v>
      </c>
      <c r="F488" s="12">
        <v>4334000.57</v>
      </c>
      <c r="G488" s="12">
        <v>0</v>
      </c>
      <c r="H488" s="11">
        <f t="shared" si="16"/>
        <v>4334000.57</v>
      </c>
    </row>
    <row r="489" spans="1:8" x14ac:dyDescent="0.3">
      <c r="A489" s="6" t="s">
        <v>971</v>
      </c>
      <c r="B489" s="6" t="s">
        <v>972</v>
      </c>
      <c r="C489" s="12">
        <v>2432318.2999999998</v>
      </c>
      <c r="D489" s="12">
        <v>0</v>
      </c>
      <c r="E489" s="9">
        <f t="shared" si="15"/>
        <v>2432318.2999999998</v>
      </c>
      <c r="F489" s="12">
        <v>844912.79</v>
      </c>
      <c r="G489" s="12">
        <v>0</v>
      </c>
      <c r="H489" s="11">
        <f t="shared" si="16"/>
        <v>844912.79</v>
      </c>
    </row>
    <row r="490" spans="1:8" x14ac:dyDescent="0.3">
      <c r="A490" s="6" t="s">
        <v>973</v>
      </c>
      <c r="B490" s="6" t="s">
        <v>974</v>
      </c>
      <c r="C490" s="12">
        <v>965211</v>
      </c>
      <c r="D490" s="12">
        <v>0</v>
      </c>
      <c r="E490" s="9">
        <f t="shared" si="15"/>
        <v>965211</v>
      </c>
      <c r="F490" s="12">
        <v>346005.99</v>
      </c>
      <c r="G490" s="12">
        <v>0</v>
      </c>
      <c r="H490" s="11">
        <f t="shared" si="16"/>
        <v>346005.99</v>
      </c>
    </row>
    <row r="491" spans="1:8" x14ac:dyDescent="0.3">
      <c r="A491" s="6" t="s">
        <v>975</v>
      </c>
      <c r="B491" s="6" t="s">
        <v>976</v>
      </c>
      <c r="C491" s="12">
        <v>1103031.1000000001</v>
      </c>
      <c r="D491" s="12">
        <v>0</v>
      </c>
      <c r="E491" s="9">
        <f t="shared" si="15"/>
        <v>1103031.1000000001</v>
      </c>
      <c r="F491" s="12">
        <v>243244.23</v>
      </c>
      <c r="G491" s="12">
        <v>0</v>
      </c>
      <c r="H491" s="11">
        <f t="shared" si="16"/>
        <v>243244.23</v>
      </c>
    </row>
    <row r="492" spans="1:8" x14ac:dyDescent="0.3">
      <c r="A492" s="6" t="s">
        <v>977</v>
      </c>
      <c r="B492" s="6" t="s">
        <v>978</v>
      </c>
      <c r="C492" s="12">
        <v>553191.30000000005</v>
      </c>
      <c r="D492" s="12">
        <v>0</v>
      </c>
      <c r="E492" s="9">
        <f t="shared" si="15"/>
        <v>553191.30000000005</v>
      </c>
      <c r="F492" s="12">
        <v>187749.77</v>
      </c>
      <c r="G492" s="12">
        <v>0</v>
      </c>
      <c r="H492" s="11">
        <f t="shared" si="16"/>
        <v>187749.77</v>
      </c>
    </row>
    <row r="493" spans="1:8" x14ac:dyDescent="0.3">
      <c r="A493" s="6" t="s">
        <v>979</v>
      </c>
      <c r="B493" s="6" t="s">
        <v>980</v>
      </c>
      <c r="C493" s="12">
        <v>590397.80000000005</v>
      </c>
      <c r="D493" s="12">
        <v>0</v>
      </c>
      <c r="E493" s="9">
        <f t="shared" si="15"/>
        <v>590397.80000000005</v>
      </c>
      <c r="F493" s="12">
        <v>152590.35</v>
      </c>
      <c r="G493" s="12">
        <v>0</v>
      </c>
      <c r="H493" s="11">
        <f t="shared" si="16"/>
        <v>152590.35</v>
      </c>
    </row>
    <row r="494" spans="1:8" x14ac:dyDescent="0.3">
      <c r="A494" s="6" t="s">
        <v>981</v>
      </c>
      <c r="B494" s="6" t="s">
        <v>982</v>
      </c>
      <c r="C494" s="12">
        <v>149647.6</v>
      </c>
      <c r="D494" s="12">
        <v>0</v>
      </c>
      <c r="E494" s="9">
        <f t="shared" si="15"/>
        <v>149647.6</v>
      </c>
      <c r="F494" s="12">
        <v>10089.9</v>
      </c>
      <c r="G494" s="12">
        <v>0</v>
      </c>
      <c r="H494" s="11">
        <f t="shared" si="16"/>
        <v>10089.9</v>
      </c>
    </row>
    <row r="495" spans="1:8" x14ac:dyDescent="0.3">
      <c r="A495" s="6" t="s">
        <v>983</v>
      </c>
      <c r="B495" s="6" t="s">
        <v>984</v>
      </c>
      <c r="C495" s="12">
        <v>1521992.9</v>
      </c>
      <c r="D495" s="12">
        <v>0</v>
      </c>
      <c r="E495" s="9">
        <f t="shared" si="15"/>
        <v>1521992.9</v>
      </c>
      <c r="F495" s="12">
        <v>381010.19</v>
      </c>
      <c r="G495" s="12">
        <v>0</v>
      </c>
      <c r="H495" s="11">
        <f t="shared" si="16"/>
        <v>381010.19</v>
      </c>
    </row>
    <row r="496" spans="1:8" x14ac:dyDescent="0.3">
      <c r="A496" s="6" t="s">
        <v>985</v>
      </c>
      <c r="B496" s="6" t="s">
        <v>986</v>
      </c>
      <c r="C496" s="12">
        <v>1012427.8</v>
      </c>
      <c r="D496" s="12">
        <v>0</v>
      </c>
      <c r="E496" s="9">
        <f t="shared" si="15"/>
        <v>1012427.8</v>
      </c>
      <c r="F496" s="12">
        <v>230825.89</v>
      </c>
      <c r="G496" s="12">
        <v>0</v>
      </c>
      <c r="H496" s="11">
        <f t="shared" si="16"/>
        <v>230825.89</v>
      </c>
    </row>
    <row r="497" spans="1:8" x14ac:dyDescent="0.3">
      <c r="A497" s="6" t="s">
        <v>987</v>
      </c>
      <c r="B497" s="6" t="s">
        <v>988</v>
      </c>
      <c r="C497" s="12">
        <v>1423660.3</v>
      </c>
      <c r="D497" s="12">
        <v>0</v>
      </c>
      <c r="E497" s="9">
        <f t="shared" si="15"/>
        <v>1423660.3</v>
      </c>
      <c r="F497" s="12">
        <v>382640.09</v>
      </c>
      <c r="G497" s="12">
        <v>0</v>
      </c>
      <c r="H497" s="11">
        <f t="shared" si="16"/>
        <v>382640.09</v>
      </c>
    </row>
    <row r="498" spans="1:8" x14ac:dyDescent="0.3">
      <c r="A498" s="6" t="s">
        <v>989</v>
      </c>
      <c r="B498" s="6" t="s">
        <v>990</v>
      </c>
      <c r="C498" s="12">
        <v>1340462.8</v>
      </c>
      <c r="D498" s="12">
        <v>0</v>
      </c>
      <c r="E498" s="9">
        <f t="shared" si="15"/>
        <v>1340462.8</v>
      </c>
      <c r="F498" s="12">
        <v>214526.82</v>
      </c>
      <c r="G498" s="12">
        <v>0</v>
      </c>
      <c r="H498" s="11">
        <f t="shared" si="16"/>
        <v>214526.82</v>
      </c>
    </row>
    <row r="499" spans="1:8" x14ac:dyDescent="0.3">
      <c r="A499" s="6" t="s">
        <v>991</v>
      </c>
      <c r="B499" s="6" t="s">
        <v>992</v>
      </c>
      <c r="C499" s="12">
        <v>235271</v>
      </c>
      <c r="D499" s="12">
        <v>0</v>
      </c>
      <c r="E499" s="9">
        <f t="shared" si="15"/>
        <v>235271</v>
      </c>
      <c r="F499" s="12">
        <v>42299.97</v>
      </c>
      <c r="G499" s="12">
        <v>0</v>
      </c>
      <c r="H499" s="11">
        <f t="shared" si="16"/>
        <v>42299.97</v>
      </c>
    </row>
    <row r="500" spans="1:8" x14ac:dyDescent="0.3">
      <c r="A500" s="6" t="s">
        <v>993</v>
      </c>
      <c r="B500" s="6" t="s">
        <v>994</v>
      </c>
      <c r="C500" s="12">
        <v>2682577</v>
      </c>
      <c r="D500" s="12">
        <v>0</v>
      </c>
      <c r="E500" s="9">
        <f t="shared" si="15"/>
        <v>2682577</v>
      </c>
      <c r="F500" s="12">
        <v>488972.13</v>
      </c>
      <c r="G500" s="12">
        <v>0</v>
      </c>
      <c r="H500" s="11">
        <f t="shared" si="16"/>
        <v>488972.13</v>
      </c>
    </row>
    <row r="501" spans="1:8" x14ac:dyDescent="0.3">
      <c r="A501" s="6" t="s">
        <v>995</v>
      </c>
      <c r="B501" s="6" t="s">
        <v>996</v>
      </c>
      <c r="C501" s="12">
        <v>1313127.5</v>
      </c>
      <c r="D501" s="12">
        <v>0</v>
      </c>
      <c r="E501" s="9">
        <f t="shared" si="15"/>
        <v>1313127.5</v>
      </c>
      <c r="F501" s="12">
        <v>235094.69</v>
      </c>
      <c r="G501" s="12">
        <v>0</v>
      </c>
      <c r="H501" s="11">
        <f t="shared" si="16"/>
        <v>235094.69</v>
      </c>
    </row>
    <row r="502" spans="1:8" x14ac:dyDescent="0.3">
      <c r="A502" s="6" t="s">
        <v>997</v>
      </c>
      <c r="B502" s="6" t="s">
        <v>998</v>
      </c>
      <c r="C502" s="12">
        <v>374714.3</v>
      </c>
      <c r="D502" s="12">
        <v>0</v>
      </c>
      <c r="E502" s="9">
        <f t="shared" si="15"/>
        <v>374714.3</v>
      </c>
      <c r="F502" s="12">
        <v>146924.48000000001</v>
      </c>
      <c r="G502" s="12">
        <v>0</v>
      </c>
      <c r="H502" s="11">
        <f t="shared" si="16"/>
        <v>146924.48000000001</v>
      </c>
    </row>
    <row r="503" spans="1:8" x14ac:dyDescent="0.3">
      <c r="A503" s="6" t="s">
        <v>999</v>
      </c>
      <c r="B503" s="6" t="s">
        <v>1000</v>
      </c>
      <c r="C503" s="12">
        <v>2003063.9</v>
      </c>
      <c r="D503" s="12">
        <v>0</v>
      </c>
      <c r="E503" s="9">
        <f t="shared" si="15"/>
        <v>2003063.9</v>
      </c>
      <c r="F503" s="12">
        <v>328542.7</v>
      </c>
      <c r="G503" s="12">
        <v>0</v>
      </c>
      <c r="H503" s="11">
        <f t="shared" si="16"/>
        <v>328542.7</v>
      </c>
    </row>
    <row r="504" spans="1:8" x14ac:dyDescent="0.3">
      <c r="A504" s="6" t="s">
        <v>1001</v>
      </c>
      <c r="B504" s="6" t="s">
        <v>1002</v>
      </c>
      <c r="C504" s="12">
        <v>1944484.3</v>
      </c>
      <c r="D504" s="12">
        <v>0</v>
      </c>
      <c r="E504" s="9">
        <f t="shared" si="15"/>
        <v>1944484.3</v>
      </c>
      <c r="F504" s="12">
        <v>589327.84</v>
      </c>
      <c r="G504" s="12">
        <v>0</v>
      </c>
      <c r="H504" s="11">
        <f t="shared" si="16"/>
        <v>589327.84</v>
      </c>
    </row>
    <row r="505" spans="1:8" x14ac:dyDescent="0.3">
      <c r="A505" s="6" t="s">
        <v>1003</v>
      </c>
      <c r="B505" s="6" t="s">
        <v>1004</v>
      </c>
      <c r="C505" s="12">
        <v>348414.2</v>
      </c>
      <c r="D505" s="12">
        <v>0</v>
      </c>
      <c r="E505" s="9">
        <f t="shared" si="15"/>
        <v>348414.2</v>
      </c>
      <c r="F505" s="12">
        <v>149175.31</v>
      </c>
      <c r="G505" s="12">
        <v>0</v>
      </c>
      <c r="H505" s="11">
        <f t="shared" si="16"/>
        <v>149175.31</v>
      </c>
    </row>
    <row r="506" spans="1:8" x14ac:dyDescent="0.3">
      <c r="A506" s="6" t="s">
        <v>1005</v>
      </c>
      <c r="B506" s="6" t="s">
        <v>1006</v>
      </c>
      <c r="C506" s="12">
        <v>2285389.2000000002</v>
      </c>
      <c r="D506" s="12">
        <v>0</v>
      </c>
      <c r="E506" s="9">
        <f t="shared" si="15"/>
        <v>2285389.2000000002</v>
      </c>
      <c r="F506" s="12">
        <v>620218.46</v>
      </c>
      <c r="G506" s="12">
        <v>0</v>
      </c>
      <c r="H506" s="11">
        <f t="shared" si="16"/>
        <v>620218.46</v>
      </c>
    </row>
    <row r="507" spans="1:8" x14ac:dyDescent="0.3">
      <c r="A507" s="6" t="s">
        <v>1007</v>
      </c>
      <c r="B507" s="6" t="s">
        <v>1008</v>
      </c>
      <c r="C507" s="12">
        <v>332230.09999999998</v>
      </c>
      <c r="D507" s="12">
        <v>0</v>
      </c>
      <c r="E507" s="9">
        <f t="shared" si="15"/>
        <v>332230.09999999998</v>
      </c>
      <c r="F507" s="12">
        <v>77459.39</v>
      </c>
      <c r="G507" s="12">
        <v>0</v>
      </c>
      <c r="H507" s="11">
        <f t="shared" si="16"/>
        <v>77459.39</v>
      </c>
    </row>
    <row r="508" spans="1:8" x14ac:dyDescent="0.3">
      <c r="A508" s="6" t="s">
        <v>1009</v>
      </c>
      <c r="B508" s="6" t="s">
        <v>1010</v>
      </c>
      <c r="C508" s="12">
        <v>2831688.5</v>
      </c>
      <c r="D508" s="12">
        <v>0</v>
      </c>
      <c r="E508" s="9">
        <f t="shared" si="15"/>
        <v>2831688.5</v>
      </c>
      <c r="F508" s="12">
        <v>394980.82</v>
      </c>
      <c r="G508" s="12">
        <v>0</v>
      </c>
      <c r="H508" s="11">
        <f t="shared" si="16"/>
        <v>394980.82</v>
      </c>
    </row>
    <row r="509" spans="1:8" x14ac:dyDescent="0.3">
      <c r="A509" s="6" t="s">
        <v>1011</v>
      </c>
      <c r="B509" s="6" t="s">
        <v>1012</v>
      </c>
      <c r="C509" s="12">
        <v>104665.2</v>
      </c>
      <c r="D509" s="12">
        <v>0</v>
      </c>
      <c r="E509" s="9">
        <f t="shared" si="15"/>
        <v>104665.2</v>
      </c>
      <c r="F509" s="12">
        <v>32986.22</v>
      </c>
      <c r="G509" s="12">
        <v>0</v>
      </c>
      <c r="H509" s="11">
        <f t="shared" si="16"/>
        <v>32986.22</v>
      </c>
    </row>
    <row r="510" spans="1:8" x14ac:dyDescent="0.3">
      <c r="A510" s="6" t="s">
        <v>1013</v>
      </c>
      <c r="B510" s="6" t="s">
        <v>1014</v>
      </c>
      <c r="C510" s="12">
        <v>428989.2</v>
      </c>
      <c r="D510" s="12">
        <v>0</v>
      </c>
      <c r="E510" s="9">
        <f t="shared" si="15"/>
        <v>428989.2</v>
      </c>
      <c r="F510" s="12">
        <v>123407.25</v>
      </c>
      <c r="G510" s="12">
        <v>0</v>
      </c>
      <c r="H510" s="11">
        <f t="shared" si="16"/>
        <v>123407.25</v>
      </c>
    </row>
    <row r="511" spans="1:8" x14ac:dyDescent="0.3">
      <c r="A511" s="6" t="s">
        <v>1015</v>
      </c>
      <c r="B511" s="6" t="s">
        <v>1016</v>
      </c>
      <c r="C511" s="12">
        <v>1083442.7</v>
      </c>
      <c r="D511" s="12">
        <v>0</v>
      </c>
      <c r="E511" s="9">
        <f t="shared" si="15"/>
        <v>1083442.7</v>
      </c>
      <c r="F511" s="12">
        <v>596157.92000000004</v>
      </c>
      <c r="G511" s="12">
        <v>0</v>
      </c>
      <c r="H511" s="11">
        <f t="shared" si="16"/>
        <v>596157.92000000004</v>
      </c>
    </row>
    <row r="512" spans="1:8" x14ac:dyDescent="0.3">
      <c r="A512" s="6" t="s">
        <v>1017</v>
      </c>
      <c r="B512" s="6" t="s">
        <v>1018</v>
      </c>
      <c r="C512" s="12">
        <v>240822</v>
      </c>
      <c r="D512" s="12">
        <v>0</v>
      </c>
      <c r="E512" s="9">
        <f t="shared" si="15"/>
        <v>240822</v>
      </c>
      <c r="F512" s="12">
        <v>61936.47</v>
      </c>
      <c r="G512" s="12">
        <v>0</v>
      </c>
      <c r="H512" s="11">
        <f t="shared" si="16"/>
        <v>61936.47</v>
      </c>
    </row>
    <row r="513" spans="1:8" x14ac:dyDescent="0.3">
      <c r="A513" s="6" t="s">
        <v>1019</v>
      </c>
      <c r="B513" s="6" t="s">
        <v>1020</v>
      </c>
      <c r="C513" s="12">
        <v>978820.4</v>
      </c>
      <c r="D513" s="12">
        <v>0</v>
      </c>
      <c r="E513" s="9">
        <f t="shared" si="15"/>
        <v>978820.4</v>
      </c>
      <c r="F513" s="12">
        <v>244874.14</v>
      </c>
      <c r="G513" s="12">
        <v>0</v>
      </c>
      <c r="H513" s="11">
        <f t="shared" si="16"/>
        <v>244874.14</v>
      </c>
    </row>
    <row r="514" spans="1:8" x14ac:dyDescent="0.3">
      <c r="A514" s="6" t="s">
        <v>1021</v>
      </c>
      <c r="B514" s="6" t="s">
        <v>1022</v>
      </c>
      <c r="C514" s="12">
        <v>467750.2</v>
      </c>
      <c r="D514" s="12">
        <v>0</v>
      </c>
      <c r="E514" s="9">
        <f t="shared" si="15"/>
        <v>467750.2</v>
      </c>
      <c r="F514" s="12">
        <v>125580.46</v>
      </c>
      <c r="G514" s="12">
        <v>0</v>
      </c>
      <c r="H514" s="11">
        <f t="shared" si="16"/>
        <v>125580.46</v>
      </c>
    </row>
    <row r="515" spans="1:8" x14ac:dyDescent="0.3">
      <c r="A515" s="6" t="s">
        <v>1023</v>
      </c>
      <c r="B515" s="6" t="s">
        <v>1024</v>
      </c>
      <c r="C515" s="12">
        <v>4305745.0999999996</v>
      </c>
      <c r="D515" s="12">
        <v>0</v>
      </c>
      <c r="E515" s="9">
        <f t="shared" si="15"/>
        <v>4305745.0999999996</v>
      </c>
      <c r="F515" s="12">
        <v>883564.87</v>
      </c>
      <c r="G515" s="12">
        <v>0</v>
      </c>
      <c r="H515" s="11">
        <f t="shared" si="16"/>
        <v>883564.87</v>
      </c>
    </row>
    <row r="516" spans="1:8" x14ac:dyDescent="0.3">
      <c r="A516" s="6" t="s">
        <v>1025</v>
      </c>
      <c r="B516" s="6" t="s">
        <v>1026</v>
      </c>
      <c r="C516" s="12">
        <v>484364.2</v>
      </c>
      <c r="D516" s="12">
        <v>0</v>
      </c>
      <c r="E516" s="9">
        <f t="shared" si="15"/>
        <v>484364.2</v>
      </c>
      <c r="F516" s="12">
        <v>58987.11</v>
      </c>
      <c r="G516" s="12">
        <v>0</v>
      </c>
      <c r="H516" s="11">
        <f t="shared" si="16"/>
        <v>58987.11</v>
      </c>
    </row>
    <row r="517" spans="1:8" x14ac:dyDescent="0.3">
      <c r="A517" s="6" t="s">
        <v>1027</v>
      </c>
      <c r="B517" s="6" t="s">
        <v>1028</v>
      </c>
      <c r="C517" s="12">
        <v>1779058.7</v>
      </c>
      <c r="D517" s="12">
        <v>0</v>
      </c>
      <c r="E517" s="9">
        <f t="shared" si="15"/>
        <v>1779058.7</v>
      </c>
      <c r="F517" s="12">
        <v>258844.77</v>
      </c>
      <c r="G517" s="12">
        <v>0</v>
      </c>
      <c r="H517" s="11">
        <f t="shared" si="16"/>
        <v>258844.77</v>
      </c>
    </row>
    <row r="518" spans="1:8" x14ac:dyDescent="0.3">
      <c r="A518" s="6" t="s">
        <v>1029</v>
      </c>
      <c r="B518" s="6" t="s">
        <v>1030</v>
      </c>
      <c r="C518" s="12">
        <v>456380.8</v>
      </c>
      <c r="D518" s="12">
        <v>0</v>
      </c>
      <c r="E518" s="9">
        <f t="shared" si="15"/>
        <v>456380.8</v>
      </c>
      <c r="F518" s="12">
        <v>85453.7</v>
      </c>
      <c r="G518" s="12">
        <v>0</v>
      </c>
      <c r="H518" s="11">
        <f t="shared" si="16"/>
        <v>85453.7</v>
      </c>
    </row>
    <row r="519" spans="1:8" x14ac:dyDescent="0.3">
      <c r="A519" s="6" t="s">
        <v>1031</v>
      </c>
      <c r="B519" s="6" t="s">
        <v>1032</v>
      </c>
      <c r="C519" s="12">
        <v>1791102.8</v>
      </c>
      <c r="D519" s="12">
        <v>0</v>
      </c>
      <c r="E519" s="9">
        <f t="shared" si="15"/>
        <v>1791102.8</v>
      </c>
      <c r="F519" s="12">
        <v>700627.21</v>
      </c>
      <c r="G519" s="12">
        <v>0</v>
      </c>
      <c r="H519" s="11">
        <f t="shared" si="16"/>
        <v>700627.21</v>
      </c>
    </row>
    <row r="520" spans="1:8" x14ac:dyDescent="0.3">
      <c r="A520" s="6" t="s">
        <v>1033</v>
      </c>
      <c r="B520" s="6" t="s">
        <v>1034</v>
      </c>
      <c r="C520" s="12">
        <v>782229.6</v>
      </c>
      <c r="D520" s="12">
        <v>0</v>
      </c>
      <c r="E520" s="9">
        <f t="shared" ref="E520:E576" si="17">C520-D520</f>
        <v>782229.6</v>
      </c>
      <c r="F520" s="12">
        <v>73035.360000000001</v>
      </c>
      <c r="G520" s="12">
        <v>0</v>
      </c>
      <c r="H520" s="11">
        <f t="shared" ref="H520:H576" si="18">F520-G520</f>
        <v>73035.360000000001</v>
      </c>
    </row>
    <row r="521" spans="1:8" x14ac:dyDescent="0.3">
      <c r="A521" s="6" t="s">
        <v>1035</v>
      </c>
      <c r="B521" s="6" t="s">
        <v>1036</v>
      </c>
      <c r="C521" s="12">
        <v>8418784.3000000007</v>
      </c>
      <c r="D521" s="12">
        <v>0</v>
      </c>
      <c r="E521" s="9">
        <f t="shared" si="17"/>
        <v>8418784.3000000007</v>
      </c>
      <c r="F521" s="12">
        <v>5257536.97</v>
      </c>
      <c r="G521" s="12">
        <v>0</v>
      </c>
      <c r="H521" s="11">
        <f t="shared" si="18"/>
        <v>5257536.97</v>
      </c>
    </row>
    <row r="522" spans="1:8" x14ac:dyDescent="0.3">
      <c r="A522" s="6" t="s">
        <v>1037</v>
      </c>
      <c r="B522" s="6" t="s">
        <v>1038</v>
      </c>
      <c r="C522" s="12">
        <v>1255145.7</v>
      </c>
      <c r="D522" s="12">
        <v>0</v>
      </c>
      <c r="E522" s="9">
        <f t="shared" si="17"/>
        <v>1255145.7</v>
      </c>
      <c r="F522" s="12">
        <v>408252.92</v>
      </c>
      <c r="G522" s="12">
        <v>0</v>
      </c>
      <c r="H522" s="11">
        <f t="shared" si="18"/>
        <v>408252.92</v>
      </c>
    </row>
    <row r="523" spans="1:8" x14ac:dyDescent="0.3">
      <c r="A523" s="6" t="s">
        <v>1039</v>
      </c>
      <c r="B523" s="6" t="s">
        <v>1040</v>
      </c>
      <c r="C523" s="12">
        <v>2484972.6</v>
      </c>
      <c r="D523" s="12">
        <v>0</v>
      </c>
      <c r="E523" s="9">
        <f t="shared" si="17"/>
        <v>2484972.6</v>
      </c>
      <c r="F523" s="12">
        <v>467938.56</v>
      </c>
      <c r="G523" s="12">
        <v>0</v>
      </c>
      <c r="H523" s="11">
        <f t="shared" si="18"/>
        <v>467938.56</v>
      </c>
    </row>
    <row r="524" spans="1:8" x14ac:dyDescent="0.3">
      <c r="A524" s="6" t="s">
        <v>1041</v>
      </c>
      <c r="B524" s="6" t="s">
        <v>1042</v>
      </c>
      <c r="C524" s="12">
        <v>145877.5</v>
      </c>
      <c r="D524" s="12">
        <v>0</v>
      </c>
      <c r="E524" s="9">
        <f t="shared" si="17"/>
        <v>145877.5</v>
      </c>
      <c r="F524" s="12">
        <v>8770.4500000000007</v>
      </c>
      <c r="G524" s="12">
        <v>0</v>
      </c>
      <c r="H524" s="11">
        <f t="shared" si="18"/>
        <v>8770.4500000000007</v>
      </c>
    </row>
    <row r="525" spans="1:8" x14ac:dyDescent="0.3">
      <c r="A525" s="6" t="s">
        <v>1043</v>
      </c>
      <c r="B525" s="6" t="s">
        <v>1044</v>
      </c>
      <c r="C525" s="12">
        <v>500537.9</v>
      </c>
      <c r="D525" s="12">
        <v>0</v>
      </c>
      <c r="E525" s="9">
        <f t="shared" si="17"/>
        <v>500537.9</v>
      </c>
      <c r="F525" s="12">
        <v>262803.12</v>
      </c>
      <c r="G525" s="12">
        <v>0</v>
      </c>
      <c r="H525" s="11">
        <f t="shared" si="18"/>
        <v>262803.12</v>
      </c>
    </row>
    <row r="526" spans="1:8" x14ac:dyDescent="0.3">
      <c r="A526" s="6" t="s">
        <v>1045</v>
      </c>
      <c r="B526" s="6" t="s">
        <v>1046</v>
      </c>
      <c r="C526" s="12">
        <v>1356422.9</v>
      </c>
      <c r="D526" s="12">
        <v>0</v>
      </c>
      <c r="E526" s="9">
        <f t="shared" si="17"/>
        <v>1356422.9</v>
      </c>
      <c r="F526" s="12">
        <v>573804.91</v>
      </c>
      <c r="G526" s="12">
        <v>0</v>
      </c>
      <c r="H526" s="11">
        <f t="shared" si="18"/>
        <v>573804.91</v>
      </c>
    </row>
    <row r="527" spans="1:8" x14ac:dyDescent="0.3">
      <c r="A527" s="6" t="s">
        <v>1047</v>
      </c>
      <c r="B527" s="6" t="s">
        <v>1048</v>
      </c>
      <c r="C527" s="12">
        <v>227577.5</v>
      </c>
      <c r="D527" s="12">
        <v>0</v>
      </c>
      <c r="E527" s="9">
        <f t="shared" si="17"/>
        <v>227577.5</v>
      </c>
      <c r="F527" s="12">
        <v>19403.66</v>
      </c>
      <c r="G527" s="12">
        <v>0</v>
      </c>
      <c r="H527" s="11">
        <f t="shared" si="18"/>
        <v>19403.66</v>
      </c>
    </row>
    <row r="528" spans="1:8" x14ac:dyDescent="0.3">
      <c r="A528" s="6" t="s">
        <v>1049</v>
      </c>
      <c r="B528" s="6" t="s">
        <v>1050</v>
      </c>
      <c r="C528" s="12">
        <v>485052.2</v>
      </c>
      <c r="D528" s="12">
        <v>0</v>
      </c>
      <c r="E528" s="9">
        <f t="shared" si="17"/>
        <v>485052.2</v>
      </c>
      <c r="F528" s="12">
        <v>93525.62</v>
      </c>
      <c r="G528" s="12">
        <v>0</v>
      </c>
      <c r="H528" s="11">
        <f t="shared" si="18"/>
        <v>93525.62</v>
      </c>
    </row>
    <row r="529" spans="1:8" x14ac:dyDescent="0.3">
      <c r="A529" s="6" t="s">
        <v>1051</v>
      </c>
      <c r="B529" s="6" t="s">
        <v>1052</v>
      </c>
      <c r="C529" s="12">
        <v>571237.80000000005</v>
      </c>
      <c r="D529" s="12">
        <v>0</v>
      </c>
      <c r="E529" s="9">
        <f t="shared" si="17"/>
        <v>571237.80000000005</v>
      </c>
      <c r="F529" s="12">
        <v>126744.68</v>
      </c>
      <c r="G529" s="12">
        <v>0</v>
      </c>
      <c r="H529" s="11">
        <f t="shared" si="18"/>
        <v>126744.68</v>
      </c>
    </row>
    <row r="530" spans="1:8" x14ac:dyDescent="0.3">
      <c r="A530" s="6" t="s">
        <v>1053</v>
      </c>
      <c r="B530" s="6" t="s">
        <v>1054</v>
      </c>
      <c r="C530" s="12">
        <v>189632.1</v>
      </c>
      <c r="D530" s="12">
        <v>0</v>
      </c>
      <c r="E530" s="9">
        <f t="shared" si="17"/>
        <v>189632.1</v>
      </c>
      <c r="F530" s="12">
        <v>25379.98</v>
      </c>
      <c r="G530" s="12">
        <v>0</v>
      </c>
      <c r="H530" s="11">
        <f t="shared" si="18"/>
        <v>25379.98</v>
      </c>
    </row>
    <row r="531" spans="1:8" x14ac:dyDescent="0.3">
      <c r="A531" s="6" t="s">
        <v>1055</v>
      </c>
      <c r="B531" s="6" t="s">
        <v>1056</v>
      </c>
      <c r="C531" s="12">
        <v>1651019</v>
      </c>
      <c r="D531" s="12">
        <v>0</v>
      </c>
      <c r="E531" s="9">
        <f t="shared" si="17"/>
        <v>1651019</v>
      </c>
      <c r="F531" s="12">
        <v>968863.34</v>
      </c>
      <c r="G531" s="12">
        <v>0</v>
      </c>
      <c r="H531" s="11">
        <f t="shared" si="18"/>
        <v>968863.34</v>
      </c>
    </row>
    <row r="532" spans="1:8" x14ac:dyDescent="0.3">
      <c r="A532" s="6" t="s">
        <v>1057</v>
      </c>
      <c r="B532" s="6" t="s">
        <v>1058</v>
      </c>
      <c r="C532" s="12">
        <v>3805438</v>
      </c>
      <c r="D532" s="12">
        <v>0</v>
      </c>
      <c r="E532" s="9">
        <f t="shared" si="17"/>
        <v>3805438</v>
      </c>
      <c r="F532" s="12">
        <v>1295232.83</v>
      </c>
      <c r="G532" s="12">
        <v>0</v>
      </c>
      <c r="H532" s="11">
        <f t="shared" si="18"/>
        <v>1295232.83</v>
      </c>
    </row>
    <row r="533" spans="1:8" x14ac:dyDescent="0.3">
      <c r="A533" s="6" t="s">
        <v>1059</v>
      </c>
      <c r="B533" s="6" t="s">
        <v>1060</v>
      </c>
      <c r="C533" s="12">
        <v>1129832.1000000001</v>
      </c>
      <c r="D533" s="12">
        <v>0</v>
      </c>
      <c r="E533" s="9">
        <f t="shared" si="17"/>
        <v>1129832.1000000001</v>
      </c>
      <c r="F533" s="12">
        <v>193260.41</v>
      </c>
      <c r="G533" s="12">
        <v>0</v>
      </c>
      <c r="H533" s="11">
        <f t="shared" si="18"/>
        <v>193260.41</v>
      </c>
    </row>
    <row r="534" spans="1:8" x14ac:dyDescent="0.3">
      <c r="A534" s="6" t="s">
        <v>1061</v>
      </c>
      <c r="B534" s="6" t="s">
        <v>1062</v>
      </c>
      <c r="C534" s="12">
        <v>485148.3</v>
      </c>
      <c r="D534" s="12">
        <v>0</v>
      </c>
      <c r="E534" s="9">
        <f t="shared" si="17"/>
        <v>485148.3</v>
      </c>
      <c r="F534" s="12">
        <v>70163.62</v>
      </c>
      <c r="G534" s="12">
        <v>0</v>
      </c>
      <c r="H534" s="11">
        <f t="shared" si="18"/>
        <v>70163.62</v>
      </c>
    </row>
    <row r="535" spans="1:8" x14ac:dyDescent="0.3">
      <c r="A535" s="6" t="s">
        <v>1063</v>
      </c>
      <c r="B535" s="6" t="s">
        <v>1064</v>
      </c>
      <c r="C535" s="12">
        <v>709781.2</v>
      </c>
      <c r="D535" s="12">
        <v>0</v>
      </c>
      <c r="E535" s="9">
        <f t="shared" si="17"/>
        <v>709781.2</v>
      </c>
      <c r="F535" s="12">
        <v>114403.96</v>
      </c>
      <c r="G535" s="12">
        <v>0</v>
      </c>
      <c r="H535" s="11">
        <f t="shared" si="18"/>
        <v>114403.96</v>
      </c>
    </row>
    <row r="536" spans="1:8" x14ac:dyDescent="0.3">
      <c r="A536" s="6" t="s">
        <v>1065</v>
      </c>
      <c r="B536" s="6" t="s">
        <v>1066</v>
      </c>
      <c r="C536" s="12">
        <v>1118320.3</v>
      </c>
      <c r="D536" s="12">
        <v>0</v>
      </c>
      <c r="E536" s="9">
        <f t="shared" si="17"/>
        <v>1118320.3</v>
      </c>
      <c r="F536" s="12">
        <v>304482.17</v>
      </c>
      <c r="G536" s="12">
        <v>0</v>
      </c>
      <c r="H536" s="11">
        <f t="shared" si="18"/>
        <v>304482.17</v>
      </c>
    </row>
    <row r="537" spans="1:8" x14ac:dyDescent="0.3">
      <c r="A537" s="6" t="s">
        <v>1067</v>
      </c>
      <c r="B537" s="6" t="s">
        <v>1068</v>
      </c>
      <c r="C537" s="12">
        <v>500083.6</v>
      </c>
      <c r="D537" s="12">
        <v>0</v>
      </c>
      <c r="E537" s="9">
        <f t="shared" si="17"/>
        <v>500083.6</v>
      </c>
      <c r="F537" s="12">
        <v>202729.4</v>
      </c>
      <c r="G537" s="12">
        <v>0</v>
      </c>
      <c r="H537" s="11">
        <f t="shared" si="18"/>
        <v>202729.4</v>
      </c>
    </row>
    <row r="538" spans="1:8" x14ac:dyDescent="0.3">
      <c r="A538" s="6" t="s">
        <v>1069</v>
      </c>
      <c r="B538" s="6" t="s">
        <v>1070</v>
      </c>
      <c r="C538" s="12">
        <v>1704952.5</v>
      </c>
      <c r="D538" s="12">
        <v>0</v>
      </c>
      <c r="E538" s="9">
        <f t="shared" si="17"/>
        <v>1704952.5</v>
      </c>
      <c r="F538" s="12">
        <v>315581.06</v>
      </c>
      <c r="G538" s="12">
        <v>0</v>
      </c>
      <c r="H538" s="11">
        <f t="shared" si="18"/>
        <v>315581.06</v>
      </c>
    </row>
    <row r="539" spans="1:8" x14ac:dyDescent="0.3">
      <c r="A539" s="6" t="s">
        <v>1071</v>
      </c>
      <c r="B539" s="6" t="s">
        <v>1072</v>
      </c>
      <c r="C539" s="12">
        <v>582280.5</v>
      </c>
      <c r="D539" s="12">
        <v>0</v>
      </c>
      <c r="E539" s="9">
        <f t="shared" si="17"/>
        <v>582280.5</v>
      </c>
      <c r="F539" s="12">
        <v>211577.46</v>
      </c>
      <c r="G539" s="12">
        <v>0</v>
      </c>
      <c r="H539" s="11">
        <f t="shared" si="18"/>
        <v>211577.46</v>
      </c>
    </row>
    <row r="540" spans="1:8" x14ac:dyDescent="0.3">
      <c r="A540" s="6" t="s">
        <v>1073</v>
      </c>
      <c r="B540" s="6" t="s">
        <v>1074</v>
      </c>
      <c r="C540" s="12">
        <v>1562086.3</v>
      </c>
      <c r="D540" s="12">
        <v>0</v>
      </c>
      <c r="E540" s="9">
        <f t="shared" si="17"/>
        <v>1562086.3</v>
      </c>
      <c r="F540" s="12">
        <v>272582.56</v>
      </c>
      <c r="G540" s="12">
        <v>0</v>
      </c>
      <c r="H540" s="11">
        <f t="shared" si="18"/>
        <v>272582.56</v>
      </c>
    </row>
    <row r="541" spans="1:8" x14ac:dyDescent="0.3">
      <c r="A541" s="6" t="s">
        <v>1075</v>
      </c>
      <c r="B541" s="6" t="s">
        <v>1076</v>
      </c>
      <c r="C541" s="12">
        <v>1468358.5</v>
      </c>
      <c r="D541" s="12">
        <v>0</v>
      </c>
      <c r="E541" s="9">
        <f t="shared" si="17"/>
        <v>1468358.5</v>
      </c>
      <c r="F541" s="12">
        <v>250462.39</v>
      </c>
      <c r="G541" s="12">
        <v>0</v>
      </c>
      <c r="H541" s="11">
        <f t="shared" si="18"/>
        <v>250462.39</v>
      </c>
    </row>
    <row r="542" spans="1:8" x14ac:dyDescent="0.3">
      <c r="A542" s="6" t="s">
        <v>1077</v>
      </c>
      <c r="B542" s="6" t="s">
        <v>1078</v>
      </c>
      <c r="C542" s="12">
        <v>330460.59999999998</v>
      </c>
      <c r="D542" s="12">
        <v>0</v>
      </c>
      <c r="E542" s="9">
        <f t="shared" si="17"/>
        <v>330460.59999999998</v>
      </c>
      <c r="F542" s="12">
        <v>34848.97</v>
      </c>
      <c r="G542" s="12">
        <v>0</v>
      </c>
      <c r="H542" s="11">
        <f t="shared" si="18"/>
        <v>34848.97</v>
      </c>
    </row>
    <row r="543" spans="1:8" x14ac:dyDescent="0.3">
      <c r="A543" s="6" t="s">
        <v>1079</v>
      </c>
      <c r="B543" s="6" t="s">
        <v>1080</v>
      </c>
      <c r="C543" s="12">
        <v>1706518.5</v>
      </c>
      <c r="D543" s="12">
        <v>0</v>
      </c>
      <c r="E543" s="9">
        <f t="shared" si="17"/>
        <v>1706518.5</v>
      </c>
      <c r="F543" s="12">
        <v>520794.12</v>
      </c>
      <c r="G543" s="12">
        <v>0</v>
      </c>
      <c r="H543" s="11">
        <f t="shared" si="18"/>
        <v>520794.12</v>
      </c>
    </row>
    <row r="544" spans="1:8" x14ac:dyDescent="0.3">
      <c r="A544" s="6" t="s">
        <v>1081</v>
      </c>
      <c r="B544" s="6" t="s">
        <v>1082</v>
      </c>
      <c r="C544" s="12">
        <v>268444</v>
      </c>
      <c r="D544" s="12">
        <v>0</v>
      </c>
      <c r="E544" s="9">
        <f t="shared" si="17"/>
        <v>268444</v>
      </c>
      <c r="F544" s="12">
        <v>55339.23</v>
      </c>
      <c r="G544" s="12">
        <v>0</v>
      </c>
      <c r="H544" s="11">
        <f t="shared" si="18"/>
        <v>55339.23</v>
      </c>
    </row>
    <row r="545" spans="1:8" x14ac:dyDescent="0.3">
      <c r="A545" s="6" t="s">
        <v>1083</v>
      </c>
      <c r="B545" s="6" t="s">
        <v>1084</v>
      </c>
      <c r="C545" s="12">
        <v>729458.8</v>
      </c>
      <c r="D545" s="12">
        <v>0</v>
      </c>
      <c r="E545" s="9">
        <f t="shared" si="17"/>
        <v>729458.8</v>
      </c>
      <c r="F545" s="12">
        <v>492697.63</v>
      </c>
      <c r="G545" s="12">
        <v>0</v>
      </c>
      <c r="H545" s="11">
        <f t="shared" si="18"/>
        <v>492697.63</v>
      </c>
    </row>
    <row r="546" spans="1:8" x14ac:dyDescent="0.3">
      <c r="A546" s="6" t="s">
        <v>1085</v>
      </c>
      <c r="B546" s="6" t="s">
        <v>1086</v>
      </c>
      <c r="C546" s="12">
        <v>1000619.2</v>
      </c>
      <c r="D546" s="12">
        <v>0</v>
      </c>
      <c r="E546" s="9">
        <f t="shared" si="17"/>
        <v>1000619.2</v>
      </c>
      <c r="F546" s="12">
        <v>646219.35</v>
      </c>
      <c r="G546" s="12">
        <v>0</v>
      </c>
      <c r="H546" s="11">
        <f t="shared" si="18"/>
        <v>646219.35</v>
      </c>
    </row>
    <row r="547" spans="1:8" x14ac:dyDescent="0.3">
      <c r="A547" s="6" t="s">
        <v>1087</v>
      </c>
      <c r="B547" s="6" t="s">
        <v>1088</v>
      </c>
      <c r="C547" s="12">
        <v>601674.6</v>
      </c>
      <c r="D547" s="12">
        <v>0</v>
      </c>
      <c r="E547" s="9">
        <f t="shared" si="17"/>
        <v>601674.6</v>
      </c>
      <c r="F547" s="12">
        <v>120923.58</v>
      </c>
      <c r="G547" s="12">
        <v>0</v>
      </c>
      <c r="H547" s="11">
        <f t="shared" si="18"/>
        <v>120923.58</v>
      </c>
    </row>
    <row r="548" spans="1:8" x14ac:dyDescent="0.3">
      <c r="A548" s="6" t="s">
        <v>1089</v>
      </c>
      <c r="B548" s="6" t="s">
        <v>1090</v>
      </c>
      <c r="C548" s="12">
        <v>296626.3</v>
      </c>
      <c r="D548" s="12">
        <v>0</v>
      </c>
      <c r="E548" s="9">
        <f t="shared" si="17"/>
        <v>296626.3</v>
      </c>
      <c r="F548" s="12">
        <v>68844.17</v>
      </c>
      <c r="G548" s="12">
        <v>0</v>
      </c>
      <c r="H548" s="11">
        <f t="shared" si="18"/>
        <v>68844.17</v>
      </c>
    </row>
    <row r="549" spans="1:8" x14ac:dyDescent="0.3">
      <c r="A549" s="6" t="s">
        <v>1091</v>
      </c>
      <c r="B549" s="6" t="s">
        <v>1092</v>
      </c>
      <c r="C549" s="12">
        <v>2686331.9</v>
      </c>
      <c r="D549" s="12">
        <v>0</v>
      </c>
      <c r="E549" s="9">
        <f t="shared" si="17"/>
        <v>2686331.9</v>
      </c>
      <c r="F549" s="12">
        <v>495646.99</v>
      </c>
      <c r="G549" s="12">
        <v>0</v>
      </c>
      <c r="H549" s="11">
        <f t="shared" si="18"/>
        <v>495646.99</v>
      </c>
    </row>
    <row r="550" spans="1:8" x14ac:dyDescent="0.3">
      <c r="A550" s="6" t="s">
        <v>1093</v>
      </c>
      <c r="B550" s="6" t="s">
        <v>1094</v>
      </c>
      <c r="C550" s="12">
        <v>371626.7</v>
      </c>
      <c r="D550" s="12">
        <v>0</v>
      </c>
      <c r="E550" s="9">
        <f t="shared" si="17"/>
        <v>371626.7</v>
      </c>
      <c r="F550" s="12">
        <v>80098.289999999994</v>
      </c>
      <c r="G550" s="12">
        <v>0</v>
      </c>
      <c r="H550" s="11">
        <f t="shared" si="18"/>
        <v>80098.289999999994</v>
      </c>
    </row>
    <row r="551" spans="1:8" x14ac:dyDescent="0.3">
      <c r="A551" s="6" t="s">
        <v>1095</v>
      </c>
      <c r="B551" s="6" t="s">
        <v>1096</v>
      </c>
      <c r="C551" s="12">
        <v>1281220.5</v>
      </c>
      <c r="D551" s="12">
        <v>0</v>
      </c>
      <c r="E551" s="9">
        <f t="shared" si="17"/>
        <v>1281220.5</v>
      </c>
      <c r="F551" s="12">
        <v>783830.08</v>
      </c>
      <c r="G551" s="12">
        <v>0</v>
      </c>
      <c r="H551" s="11">
        <f t="shared" si="18"/>
        <v>783830.08</v>
      </c>
    </row>
    <row r="552" spans="1:8" x14ac:dyDescent="0.3">
      <c r="A552" s="6" t="s">
        <v>1097</v>
      </c>
      <c r="B552" s="6" t="s">
        <v>1098</v>
      </c>
      <c r="C552" s="12">
        <v>1332434.7</v>
      </c>
      <c r="D552" s="12">
        <v>0</v>
      </c>
      <c r="E552" s="9">
        <f t="shared" si="17"/>
        <v>1332434.7</v>
      </c>
      <c r="F552" s="12">
        <v>496112.67</v>
      </c>
      <c r="G552" s="12">
        <v>0</v>
      </c>
      <c r="H552" s="11">
        <f t="shared" si="18"/>
        <v>496112.67</v>
      </c>
    </row>
    <row r="553" spans="1:8" x14ac:dyDescent="0.3">
      <c r="A553" s="6" t="s">
        <v>1099</v>
      </c>
      <c r="B553" s="6" t="s">
        <v>1100</v>
      </c>
      <c r="C553" s="12">
        <v>467666.2</v>
      </c>
      <c r="D553" s="12">
        <v>0</v>
      </c>
      <c r="E553" s="9">
        <f t="shared" si="17"/>
        <v>467666.2</v>
      </c>
      <c r="F553" s="12">
        <v>78002.7</v>
      </c>
      <c r="G553" s="12">
        <v>0</v>
      </c>
      <c r="H553" s="11">
        <f t="shared" si="18"/>
        <v>78002.7</v>
      </c>
    </row>
    <row r="554" spans="1:8" x14ac:dyDescent="0.3">
      <c r="A554" s="6" t="s">
        <v>1101</v>
      </c>
      <c r="B554" s="6" t="s">
        <v>1102</v>
      </c>
      <c r="C554" s="12">
        <v>557829.1</v>
      </c>
      <c r="D554" s="12">
        <v>0</v>
      </c>
      <c r="E554" s="9">
        <f t="shared" si="17"/>
        <v>557829.1</v>
      </c>
      <c r="F554" s="12">
        <v>152124.66</v>
      </c>
      <c r="G554" s="12">
        <v>0</v>
      </c>
      <c r="H554" s="11">
        <f t="shared" si="18"/>
        <v>152124.66</v>
      </c>
    </row>
    <row r="555" spans="1:8" x14ac:dyDescent="0.3">
      <c r="A555" s="6" t="s">
        <v>1103</v>
      </c>
      <c r="B555" s="6" t="s">
        <v>1104</v>
      </c>
      <c r="C555" s="12">
        <v>3084414.3</v>
      </c>
      <c r="D555" s="12">
        <v>0</v>
      </c>
      <c r="E555" s="9">
        <f t="shared" si="17"/>
        <v>3084414.3</v>
      </c>
      <c r="F555" s="12">
        <v>889851.66</v>
      </c>
      <c r="G555" s="12">
        <v>0</v>
      </c>
      <c r="H555" s="11">
        <f t="shared" si="18"/>
        <v>889851.66</v>
      </c>
    </row>
    <row r="556" spans="1:8" x14ac:dyDescent="0.3">
      <c r="A556" s="6" t="s">
        <v>1105</v>
      </c>
      <c r="B556" s="6" t="s">
        <v>1106</v>
      </c>
      <c r="C556" s="12">
        <v>971278.2</v>
      </c>
      <c r="D556" s="12">
        <v>0</v>
      </c>
      <c r="E556" s="9">
        <f t="shared" si="17"/>
        <v>971278.2</v>
      </c>
      <c r="F556" s="12">
        <v>447370.69</v>
      </c>
      <c r="G556" s="12">
        <v>0</v>
      </c>
      <c r="H556" s="11">
        <f t="shared" si="18"/>
        <v>447370.69</v>
      </c>
    </row>
    <row r="557" spans="1:8" x14ac:dyDescent="0.3">
      <c r="A557" s="6" t="s">
        <v>1107</v>
      </c>
      <c r="B557" s="6" t="s">
        <v>1108</v>
      </c>
      <c r="C557" s="12">
        <v>2813879.4</v>
      </c>
      <c r="D557" s="12">
        <v>0</v>
      </c>
      <c r="E557" s="9">
        <f t="shared" si="17"/>
        <v>2813879.4</v>
      </c>
      <c r="F557" s="12">
        <v>2348152.8199999998</v>
      </c>
      <c r="G557" s="12">
        <v>0</v>
      </c>
      <c r="H557" s="11">
        <f t="shared" si="18"/>
        <v>2348152.8199999998</v>
      </c>
    </row>
    <row r="558" spans="1:8" x14ac:dyDescent="0.3">
      <c r="A558" s="6" t="s">
        <v>1109</v>
      </c>
      <c r="B558" s="6" t="s">
        <v>1110</v>
      </c>
      <c r="C558" s="12">
        <v>303314.40000000002</v>
      </c>
      <c r="D558" s="12">
        <v>0</v>
      </c>
      <c r="E558" s="9">
        <f t="shared" si="17"/>
        <v>303314.40000000002</v>
      </c>
      <c r="F558" s="12">
        <v>31822</v>
      </c>
      <c r="G558" s="12">
        <v>0</v>
      </c>
      <c r="H558" s="11">
        <f t="shared" si="18"/>
        <v>31822</v>
      </c>
    </row>
    <row r="559" spans="1:8" x14ac:dyDescent="0.3">
      <c r="A559" s="6" t="s">
        <v>1111</v>
      </c>
      <c r="B559" s="6" t="s">
        <v>1112</v>
      </c>
      <c r="C559" s="12">
        <v>1307709.5</v>
      </c>
      <c r="D559" s="12">
        <v>0</v>
      </c>
      <c r="E559" s="9">
        <f t="shared" si="17"/>
        <v>1307709.5</v>
      </c>
      <c r="F559" s="12">
        <v>936575.66</v>
      </c>
      <c r="G559" s="12">
        <v>0</v>
      </c>
      <c r="H559" s="11">
        <f t="shared" si="18"/>
        <v>936575.66</v>
      </c>
    </row>
    <row r="560" spans="1:8" x14ac:dyDescent="0.3">
      <c r="A560" s="6" t="s">
        <v>1113</v>
      </c>
      <c r="B560" s="6" t="s">
        <v>1114</v>
      </c>
      <c r="C560" s="12">
        <v>1925473.8</v>
      </c>
      <c r="D560" s="12">
        <v>0</v>
      </c>
      <c r="E560" s="9">
        <f t="shared" si="17"/>
        <v>1925473.8</v>
      </c>
      <c r="F560" s="12">
        <v>458236.74</v>
      </c>
      <c r="G560" s="12">
        <v>0</v>
      </c>
      <c r="H560" s="11">
        <f t="shared" si="18"/>
        <v>458236.74</v>
      </c>
    </row>
    <row r="561" spans="1:8" x14ac:dyDescent="0.3">
      <c r="A561" s="6" t="s">
        <v>1115</v>
      </c>
      <c r="B561" s="6" t="s">
        <v>1116</v>
      </c>
      <c r="C561" s="12">
        <v>674794.1</v>
      </c>
      <c r="D561" s="12">
        <v>0</v>
      </c>
      <c r="E561" s="9">
        <f t="shared" si="17"/>
        <v>674794.1</v>
      </c>
      <c r="F561" s="12">
        <v>265364.40000000002</v>
      </c>
      <c r="G561" s="12">
        <v>0</v>
      </c>
      <c r="H561" s="11">
        <f t="shared" si="18"/>
        <v>265364.40000000002</v>
      </c>
    </row>
    <row r="562" spans="1:8" x14ac:dyDescent="0.3">
      <c r="A562" s="6" t="s">
        <v>1117</v>
      </c>
      <c r="B562" s="6" t="s">
        <v>1118</v>
      </c>
      <c r="C562" s="12">
        <v>230174.4</v>
      </c>
      <c r="D562" s="12">
        <v>0</v>
      </c>
      <c r="E562" s="9">
        <f t="shared" si="17"/>
        <v>230174.4</v>
      </c>
      <c r="F562" s="12">
        <v>23750.080000000002</v>
      </c>
      <c r="G562" s="12">
        <v>0</v>
      </c>
      <c r="H562" s="11">
        <f t="shared" si="18"/>
        <v>23750.080000000002</v>
      </c>
    </row>
    <row r="563" spans="1:8" x14ac:dyDescent="0.3">
      <c r="A563" s="6" t="s">
        <v>1119</v>
      </c>
      <c r="B563" s="6" t="s">
        <v>1120</v>
      </c>
      <c r="C563" s="12">
        <v>1575993.3</v>
      </c>
      <c r="D563" s="12">
        <v>0</v>
      </c>
      <c r="E563" s="9">
        <f t="shared" si="17"/>
        <v>1575993.3</v>
      </c>
      <c r="F563" s="12">
        <v>1128671.8500000001</v>
      </c>
      <c r="G563" s="12">
        <v>0</v>
      </c>
      <c r="H563" s="11">
        <f t="shared" si="18"/>
        <v>1128671.8500000001</v>
      </c>
    </row>
    <row r="564" spans="1:8" x14ac:dyDescent="0.3">
      <c r="A564" s="6" t="s">
        <v>1121</v>
      </c>
      <c r="B564" s="6" t="s">
        <v>1122</v>
      </c>
      <c r="C564" s="12">
        <v>435613.2</v>
      </c>
      <c r="D564" s="12">
        <v>0</v>
      </c>
      <c r="E564" s="9">
        <f t="shared" si="17"/>
        <v>435613.2</v>
      </c>
      <c r="F564" s="12">
        <v>106797.72</v>
      </c>
      <c r="G564" s="12">
        <v>0</v>
      </c>
      <c r="H564" s="11">
        <f t="shared" si="18"/>
        <v>106797.72</v>
      </c>
    </row>
    <row r="565" spans="1:8" x14ac:dyDescent="0.3">
      <c r="A565" s="6" t="s">
        <v>1123</v>
      </c>
      <c r="B565" s="6" t="s">
        <v>1124</v>
      </c>
      <c r="C565" s="12">
        <v>4874520.9000000004</v>
      </c>
      <c r="D565" s="12">
        <v>0</v>
      </c>
      <c r="E565" s="9">
        <f t="shared" si="17"/>
        <v>4874520.9000000004</v>
      </c>
      <c r="F565" s="12">
        <v>1790336.52</v>
      </c>
      <c r="G565" s="12">
        <v>0</v>
      </c>
      <c r="H565" s="11">
        <f t="shared" si="18"/>
        <v>1790336.52</v>
      </c>
    </row>
    <row r="566" spans="1:8" x14ac:dyDescent="0.3">
      <c r="A566" s="6" t="s">
        <v>1125</v>
      </c>
      <c r="B566" s="6" t="s">
        <v>1126</v>
      </c>
      <c r="C566" s="12">
        <v>2007055.9</v>
      </c>
      <c r="D566" s="12">
        <v>0</v>
      </c>
      <c r="E566" s="9">
        <f t="shared" si="17"/>
        <v>2007055.9</v>
      </c>
      <c r="F566" s="12">
        <v>501933.77</v>
      </c>
      <c r="G566" s="12">
        <v>0</v>
      </c>
      <c r="H566" s="11">
        <f t="shared" si="18"/>
        <v>501933.77</v>
      </c>
    </row>
    <row r="567" spans="1:8" x14ac:dyDescent="0.3">
      <c r="A567" s="6" t="s">
        <v>1127</v>
      </c>
      <c r="B567" s="6" t="s">
        <v>1128</v>
      </c>
      <c r="C567" s="12">
        <v>1075176.1000000001</v>
      </c>
      <c r="D567" s="12">
        <v>0</v>
      </c>
      <c r="E567" s="9">
        <f t="shared" si="17"/>
        <v>1075176.1000000001</v>
      </c>
      <c r="F567" s="12">
        <v>229273.60000000001</v>
      </c>
      <c r="G567" s="12">
        <v>0</v>
      </c>
      <c r="H567" s="11">
        <f t="shared" si="18"/>
        <v>229273.60000000001</v>
      </c>
    </row>
    <row r="568" spans="1:8" x14ac:dyDescent="0.3">
      <c r="A568" s="6" t="s">
        <v>1129</v>
      </c>
      <c r="B568" s="6" t="s">
        <v>1130</v>
      </c>
      <c r="C568" s="12">
        <v>373559.8</v>
      </c>
      <c r="D568" s="12">
        <v>0</v>
      </c>
      <c r="E568" s="9">
        <f t="shared" si="17"/>
        <v>373559.8</v>
      </c>
      <c r="F568" s="12">
        <v>130547.8</v>
      </c>
      <c r="G568" s="12">
        <v>0</v>
      </c>
      <c r="H568" s="11">
        <f t="shared" si="18"/>
        <v>130547.8</v>
      </c>
    </row>
    <row r="569" spans="1:8" x14ac:dyDescent="0.3">
      <c r="A569" s="6" t="s">
        <v>1131</v>
      </c>
      <c r="B569" s="6" t="s">
        <v>1132</v>
      </c>
      <c r="C569" s="12">
        <v>548340.4</v>
      </c>
      <c r="D569" s="12">
        <v>0</v>
      </c>
      <c r="E569" s="9">
        <f t="shared" si="17"/>
        <v>548340.4</v>
      </c>
      <c r="F569" s="12">
        <v>96630.21</v>
      </c>
      <c r="G569" s="12">
        <v>0</v>
      </c>
      <c r="H569" s="11">
        <f t="shared" si="18"/>
        <v>96630.21</v>
      </c>
    </row>
    <row r="570" spans="1:8" x14ac:dyDescent="0.3">
      <c r="A570" s="6" t="s">
        <v>1133</v>
      </c>
      <c r="B570" s="6" t="s">
        <v>1134</v>
      </c>
      <c r="C570" s="12">
        <v>615274.9</v>
      </c>
      <c r="D570" s="12">
        <v>0</v>
      </c>
      <c r="E570" s="9">
        <f t="shared" si="17"/>
        <v>615274.9</v>
      </c>
      <c r="F570" s="12">
        <v>92749.48</v>
      </c>
      <c r="G570" s="12">
        <v>0</v>
      </c>
      <c r="H570" s="11">
        <f t="shared" si="18"/>
        <v>92749.48</v>
      </c>
    </row>
    <row r="571" spans="1:8" x14ac:dyDescent="0.3">
      <c r="A571" s="6" t="s">
        <v>1135</v>
      </c>
      <c r="B571" s="6" t="s">
        <v>1136</v>
      </c>
      <c r="C571" s="12">
        <v>7596270</v>
      </c>
      <c r="D571" s="12">
        <v>0</v>
      </c>
      <c r="E571" s="9">
        <f t="shared" si="17"/>
        <v>7596270</v>
      </c>
      <c r="F571" s="12">
        <v>3606285.86</v>
      </c>
      <c r="G571" s="12">
        <v>0</v>
      </c>
      <c r="H571" s="11">
        <f t="shared" si="18"/>
        <v>3606285.86</v>
      </c>
    </row>
    <row r="572" spans="1:8" x14ac:dyDescent="0.3">
      <c r="A572" s="6" t="s">
        <v>1137</v>
      </c>
      <c r="B572" s="6" t="s">
        <v>1138</v>
      </c>
      <c r="C572" s="12">
        <v>1138707.3999999999</v>
      </c>
      <c r="D572" s="12">
        <v>0</v>
      </c>
      <c r="E572" s="9">
        <f t="shared" si="17"/>
        <v>1138707.3999999999</v>
      </c>
      <c r="F572" s="12">
        <v>244020.38</v>
      </c>
      <c r="G572" s="12">
        <v>0</v>
      </c>
      <c r="H572" s="11">
        <f t="shared" si="18"/>
        <v>244020.38</v>
      </c>
    </row>
    <row r="573" spans="1:8" x14ac:dyDescent="0.3">
      <c r="A573" s="6" t="s">
        <v>1139</v>
      </c>
      <c r="B573" s="6" t="s">
        <v>1140</v>
      </c>
      <c r="C573" s="12">
        <v>1143105</v>
      </c>
      <c r="D573" s="12">
        <v>0</v>
      </c>
      <c r="E573" s="9">
        <f t="shared" si="17"/>
        <v>1143105</v>
      </c>
      <c r="F573" s="12">
        <v>262492.65999999997</v>
      </c>
      <c r="G573" s="12">
        <v>0</v>
      </c>
      <c r="H573" s="11">
        <f t="shared" si="18"/>
        <v>262492.65999999997</v>
      </c>
    </row>
    <row r="574" spans="1:8" x14ac:dyDescent="0.3">
      <c r="A574" s="6" t="s">
        <v>1141</v>
      </c>
      <c r="B574" s="6" t="s">
        <v>1142</v>
      </c>
      <c r="C574" s="12">
        <v>604160.5</v>
      </c>
      <c r="D574" s="12">
        <v>0</v>
      </c>
      <c r="E574" s="9">
        <f t="shared" si="17"/>
        <v>604160.5</v>
      </c>
      <c r="F574" s="12">
        <v>131556.79</v>
      </c>
      <c r="G574" s="12">
        <v>0</v>
      </c>
      <c r="H574" s="11">
        <f t="shared" si="18"/>
        <v>131556.79</v>
      </c>
    </row>
    <row r="575" spans="1:8" x14ac:dyDescent="0.3">
      <c r="A575" s="6" t="s">
        <v>1143</v>
      </c>
      <c r="B575" s="6" t="s">
        <v>1144</v>
      </c>
      <c r="C575" s="12">
        <v>649960</v>
      </c>
      <c r="D575" s="12">
        <v>0</v>
      </c>
      <c r="E575" s="9">
        <f t="shared" si="17"/>
        <v>649960</v>
      </c>
      <c r="F575" s="12">
        <v>112851.66</v>
      </c>
      <c r="G575" s="12">
        <v>0</v>
      </c>
      <c r="H575" s="11">
        <f t="shared" si="18"/>
        <v>112851.66</v>
      </c>
    </row>
    <row r="576" spans="1:8" x14ac:dyDescent="0.3">
      <c r="A576" s="6" t="s">
        <v>1145</v>
      </c>
      <c r="B576" s="6" t="s">
        <v>1146</v>
      </c>
      <c r="C576" s="12">
        <v>3356318</v>
      </c>
      <c r="D576" s="12">
        <v>689478.18</v>
      </c>
      <c r="E576" s="9">
        <f t="shared" si="17"/>
        <v>2666839.8199999998</v>
      </c>
      <c r="F576" s="12">
        <v>1714739.87</v>
      </c>
      <c r="G576" s="12">
        <v>0</v>
      </c>
      <c r="H576" s="11">
        <f t="shared" si="18"/>
        <v>1714739.87</v>
      </c>
    </row>
  </sheetData>
  <mergeCells count="3">
    <mergeCell ref="A1:H2"/>
    <mergeCell ref="C4:E4"/>
    <mergeCell ref="F4:H4"/>
  </mergeCells>
  <printOptions horizontalCentered="1"/>
  <pageMargins left="0.70866141732283472" right="0.70866141732283472" top="0.74803149606299213" bottom="0.54" header="0.31496062992125984" footer="0.31496062992125984"/>
  <pageSetup scale="49" orientation="portrait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76"/>
  <sheetViews>
    <sheetView view="pageBreakPreview" zoomScale="60" zoomScaleNormal="100" workbookViewId="0">
      <selection activeCell="F7" sqref="F7:G576"/>
    </sheetView>
  </sheetViews>
  <sheetFormatPr baseColWidth="10" defaultColWidth="11.44140625" defaultRowHeight="14.4" x14ac:dyDescent="0.3"/>
  <cols>
    <col min="1" max="1" width="5.44140625" bestFit="1" customWidth="1"/>
    <col min="2" max="2" width="27.109375" customWidth="1"/>
    <col min="3" max="7" width="22.88671875" customWidth="1"/>
    <col min="8" max="8" width="22.5546875" customWidth="1"/>
  </cols>
  <sheetData>
    <row r="1" spans="1:8" x14ac:dyDescent="0.3">
      <c r="A1" s="13" t="s">
        <v>1149</v>
      </c>
      <c r="B1" s="13"/>
      <c r="C1" s="13"/>
      <c r="D1" s="13"/>
      <c r="E1" s="13"/>
      <c r="F1" s="13"/>
      <c r="G1" s="13"/>
      <c r="H1" s="13"/>
    </row>
    <row r="2" spans="1:8" x14ac:dyDescent="0.3">
      <c r="A2" s="13"/>
      <c r="B2" s="13"/>
      <c r="C2" s="13"/>
      <c r="D2" s="13"/>
      <c r="E2" s="13"/>
      <c r="F2" s="13"/>
      <c r="G2" s="13"/>
      <c r="H2" s="13"/>
    </row>
    <row r="3" spans="1:8" x14ac:dyDescent="0.3">
      <c r="A3" s="1"/>
      <c r="B3" s="1"/>
    </row>
    <row r="4" spans="1:8" ht="60" customHeight="1" x14ac:dyDescent="0.3">
      <c r="A4" s="2" t="s">
        <v>0</v>
      </c>
      <c r="B4" s="2" t="s">
        <v>1</v>
      </c>
      <c r="C4" s="14" t="s">
        <v>2</v>
      </c>
      <c r="D4" s="15"/>
      <c r="E4" s="16"/>
      <c r="F4" s="14" t="s">
        <v>3</v>
      </c>
      <c r="G4" s="15"/>
      <c r="H4" s="16"/>
    </row>
    <row r="5" spans="1:8" x14ac:dyDescent="0.3">
      <c r="A5" s="2"/>
      <c r="B5" s="2"/>
      <c r="C5" s="3" t="s">
        <v>4</v>
      </c>
      <c r="D5" s="3" t="s">
        <v>5</v>
      </c>
      <c r="E5" s="3" t="s">
        <v>6</v>
      </c>
      <c r="F5" s="3" t="s">
        <v>4</v>
      </c>
      <c r="G5" s="3" t="s">
        <v>5</v>
      </c>
      <c r="H5" s="3" t="s">
        <v>6</v>
      </c>
    </row>
    <row r="6" spans="1:8" x14ac:dyDescent="0.3">
      <c r="A6" s="4"/>
      <c r="B6" s="4"/>
      <c r="C6" s="5">
        <f>SUM(C7:C576)</f>
        <v>0</v>
      </c>
      <c r="D6" s="5">
        <f t="shared" ref="D6:H6" si="0">SUM(D7:D576)</f>
        <v>0</v>
      </c>
      <c r="E6" s="5">
        <f t="shared" si="0"/>
        <v>0</v>
      </c>
      <c r="F6" s="5">
        <f t="shared" si="0"/>
        <v>320715110.67000067</v>
      </c>
      <c r="G6" s="5">
        <f t="shared" si="0"/>
        <v>4729882</v>
      </c>
      <c r="H6" s="5">
        <f t="shared" si="0"/>
        <v>315985228.67000061</v>
      </c>
    </row>
    <row r="7" spans="1:8" x14ac:dyDescent="0.3">
      <c r="A7" s="6" t="s">
        <v>7</v>
      </c>
      <c r="B7" s="6" t="s">
        <v>8</v>
      </c>
      <c r="C7" s="12"/>
      <c r="D7" s="12"/>
      <c r="E7" s="8">
        <f>C7-D7</f>
        <v>0</v>
      </c>
      <c r="F7" s="12">
        <v>65273.9</v>
      </c>
      <c r="G7" s="12">
        <v>0</v>
      </c>
      <c r="H7" s="10">
        <f>F7-G7</f>
        <v>65273.9</v>
      </c>
    </row>
    <row r="8" spans="1:8" x14ac:dyDescent="0.3">
      <c r="A8" s="6" t="s">
        <v>9</v>
      </c>
      <c r="B8" s="6" t="s">
        <v>10</v>
      </c>
      <c r="C8" s="12"/>
      <c r="D8" s="12"/>
      <c r="E8" s="8">
        <f t="shared" ref="E8:E71" si="1">C8-D8</f>
        <v>0</v>
      </c>
      <c r="F8" s="12">
        <v>3505619.4699999997</v>
      </c>
      <c r="G8" s="12">
        <v>0</v>
      </c>
      <c r="H8" s="10">
        <f t="shared" ref="H8:H71" si="2">F8-G8</f>
        <v>3505619.4699999997</v>
      </c>
    </row>
    <row r="9" spans="1:8" x14ac:dyDescent="0.3">
      <c r="A9" s="6" t="s">
        <v>11</v>
      </c>
      <c r="B9" s="6" t="s">
        <v>12</v>
      </c>
      <c r="C9" s="12"/>
      <c r="D9" s="12"/>
      <c r="E9" s="8">
        <f t="shared" si="1"/>
        <v>0</v>
      </c>
      <c r="F9" s="12">
        <v>197684.45</v>
      </c>
      <c r="G9" s="12">
        <v>0</v>
      </c>
      <c r="H9" s="10">
        <f t="shared" si="2"/>
        <v>197684.45</v>
      </c>
    </row>
    <row r="10" spans="1:8" x14ac:dyDescent="0.3">
      <c r="A10" s="6" t="s">
        <v>13</v>
      </c>
      <c r="B10" s="6" t="s">
        <v>14</v>
      </c>
      <c r="C10" s="12"/>
      <c r="D10" s="12"/>
      <c r="E10" s="8">
        <f t="shared" si="1"/>
        <v>0</v>
      </c>
      <c r="F10" s="12">
        <v>85919.39</v>
      </c>
      <c r="G10" s="12">
        <v>0</v>
      </c>
      <c r="H10" s="10">
        <f t="shared" si="2"/>
        <v>85919.39</v>
      </c>
    </row>
    <row r="11" spans="1:8" x14ac:dyDescent="0.3">
      <c r="A11" s="6" t="s">
        <v>15</v>
      </c>
      <c r="B11" s="6" t="s">
        <v>16</v>
      </c>
      <c r="C11" s="12"/>
      <c r="D11" s="12"/>
      <c r="E11" s="8">
        <f t="shared" si="1"/>
        <v>0</v>
      </c>
      <c r="F11" s="12">
        <v>1184476.77</v>
      </c>
      <c r="G11" s="12">
        <v>0</v>
      </c>
      <c r="H11" s="10">
        <f t="shared" si="2"/>
        <v>1184476.77</v>
      </c>
    </row>
    <row r="12" spans="1:8" x14ac:dyDescent="0.3">
      <c r="A12" s="6" t="s">
        <v>17</v>
      </c>
      <c r="B12" s="6" t="s">
        <v>18</v>
      </c>
      <c r="C12" s="12"/>
      <c r="D12" s="12"/>
      <c r="E12" s="8">
        <f t="shared" si="1"/>
        <v>0</v>
      </c>
      <c r="F12" s="12">
        <v>1588305.65</v>
      </c>
      <c r="G12" s="12">
        <v>0</v>
      </c>
      <c r="H12" s="10">
        <f t="shared" si="2"/>
        <v>1588305.65</v>
      </c>
    </row>
    <row r="13" spans="1:8" x14ac:dyDescent="0.3">
      <c r="A13" s="6" t="s">
        <v>19</v>
      </c>
      <c r="B13" s="6" t="s">
        <v>20</v>
      </c>
      <c r="C13" s="12"/>
      <c r="D13" s="12"/>
      <c r="E13" s="8">
        <f t="shared" si="1"/>
        <v>0</v>
      </c>
      <c r="F13" s="12">
        <v>185887.02</v>
      </c>
      <c r="G13" s="12">
        <v>0</v>
      </c>
      <c r="H13" s="10">
        <f t="shared" si="2"/>
        <v>185887.02</v>
      </c>
    </row>
    <row r="14" spans="1:8" x14ac:dyDescent="0.3">
      <c r="A14" s="6" t="s">
        <v>21</v>
      </c>
      <c r="B14" s="6" t="s">
        <v>22</v>
      </c>
      <c r="C14" s="12"/>
      <c r="D14" s="12"/>
      <c r="E14" s="8">
        <f t="shared" si="1"/>
        <v>0</v>
      </c>
      <c r="F14" s="12">
        <v>56969.13</v>
      </c>
      <c r="G14" s="12">
        <v>0</v>
      </c>
      <c r="H14" s="10">
        <f t="shared" si="2"/>
        <v>56969.13</v>
      </c>
    </row>
    <row r="15" spans="1:8" x14ac:dyDescent="0.3">
      <c r="A15" s="6" t="s">
        <v>23</v>
      </c>
      <c r="B15" s="6" t="s">
        <v>24</v>
      </c>
      <c r="C15" s="12"/>
      <c r="D15" s="12"/>
      <c r="E15" s="8">
        <f t="shared" si="1"/>
        <v>0</v>
      </c>
      <c r="F15" s="12">
        <v>532203.47</v>
      </c>
      <c r="G15" s="12">
        <v>0</v>
      </c>
      <c r="H15" s="10">
        <f t="shared" si="2"/>
        <v>532203.47</v>
      </c>
    </row>
    <row r="16" spans="1:8" x14ac:dyDescent="0.3">
      <c r="A16" s="6" t="s">
        <v>25</v>
      </c>
      <c r="B16" s="6" t="s">
        <v>26</v>
      </c>
      <c r="C16" s="12"/>
      <c r="D16" s="12"/>
      <c r="E16" s="8">
        <f t="shared" si="1"/>
        <v>0</v>
      </c>
      <c r="F16" s="12">
        <v>1045779.44</v>
      </c>
      <c r="G16" s="12">
        <v>0</v>
      </c>
      <c r="H16" s="10">
        <f t="shared" si="2"/>
        <v>1045779.44</v>
      </c>
    </row>
    <row r="17" spans="1:8" x14ac:dyDescent="0.3">
      <c r="A17" s="6" t="s">
        <v>27</v>
      </c>
      <c r="B17" s="6" t="s">
        <v>28</v>
      </c>
      <c r="C17" s="12"/>
      <c r="D17" s="12"/>
      <c r="E17" s="8">
        <f t="shared" si="1"/>
        <v>0</v>
      </c>
      <c r="F17" s="12">
        <v>108815.7</v>
      </c>
      <c r="G17" s="12">
        <v>0</v>
      </c>
      <c r="H17" s="10">
        <f t="shared" si="2"/>
        <v>108815.7</v>
      </c>
    </row>
    <row r="18" spans="1:8" x14ac:dyDescent="0.3">
      <c r="A18" s="6" t="s">
        <v>29</v>
      </c>
      <c r="B18" s="6" t="s">
        <v>30</v>
      </c>
      <c r="C18" s="12"/>
      <c r="D18" s="12"/>
      <c r="E18" s="8">
        <f t="shared" si="1"/>
        <v>0</v>
      </c>
      <c r="F18" s="12">
        <v>866644.88</v>
      </c>
      <c r="G18" s="12">
        <v>0</v>
      </c>
      <c r="H18" s="10">
        <f t="shared" si="2"/>
        <v>866644.88</v>
      </c>
    </row>
    <row r="19" spans="1:8" x14ac:dyDescent="0.3">
      <c r="A19" s="6" t="s">
        <v>31</v>
      </c>
      <c r="B19" s="6" t="s">
        <v>32</v>
      </c>
      <c r="C19" s="12"/>
      <c r="D19" s="12"/>
      <c r="E19" s="8">
        <f t="shared" si="1"/>
        <v>0</v>
      </c>
      <c r="F19" s="12">
        <v>236181.3</v>
      </c>
      <c r="G19" s="12">
        <v>0</v>
      </c>
      <c r="H19" s="10">
        <f t="shared" si="2"/>
        <v>236181.3</v>
      </c>
    </row>
    <row r="20" spans="1:8" x14ac:dyDescent="0.3">
      <c r="A20" s="6" t="s">
        <v>33</v>
      </c>
      <c r="B20" s="6" t="s">
        <v>34</v>
      </c>
      <c r="C20" s="12"/>
      <c r="D20" s="12"/>
      <c r="E20" s="8">
        <f t="shared" si="1"/>
        <v>0</v>
      </c>
      <c r="F20" s="12">
        <v>2179573.85</v>
      </c>
      <c r="G20" s="12">
        <v>0</v>
      </c>
      <c r="H20" s="10">
        <f t="shared" si="2"/>
        <v>2179573.85</v>
      </c>
    </row>
    <row r="21" spans="1:8" x14ac:dyDescent="0.3">
      <c r="A21" s="6" t="s">
        <v>35</v>
      </c>
      <c r="B21" s="6" t="s">
        <v>36</v>
      </c>
      <c r="C21" s="12"/>
      <c r="D21" s="12"/>
      <c r="E21" s="8">
        <f t="shared" si="1"/>
        <v>0</v>
      </c>
      <c r="F21" s="12">
        <v>415703.92</v>
      </c>
      <c r="G21" s="12">
        <v>5936</v>
      </c>
      <c r="H21" s="10">
        <f t="shared" si="2"/>
        <v>409767.92</v>
      </c>
    </row>
    <row r="22" spans="1:8" x14ac:dyDescent="0.3">
      <c r="A22" s="6" t="s">
        <v>37</v>
      </c>
      <c r="B22" s="6" t="s">
        <v>38</v>
      </c>
      <c r="C22" s="12"/>
      <c r="D22" s="12"/>
      <c r="E22" s="8">
        <f t="shared" si="1"/>
        <v>0</v>
      </c>
      <c r="F22" s="12">
        <v>742228.64</v>
      </c>
      <c r="G22" s="12">
        <v>0</v>
      </c>
      <c r="H22" s="10">
        <f t="shared" si="2"/>
        <v>742228.64</v>
      </c>
    </row>
    <row r="23" spans="1:8" x14ac:dyDescent="0.3">
      <c r="A23" s="6" t="s">
        <v>39</v>
      </c>
      <c r="B23" s="6" t="s">
        <v>40</v>
      </c>
      <c r="C23" s="12"/>
      <c r="D23" s="12"/>
      <c r="E23" s="8">
        <f t="shared" si="1"/>
        <v>0</v>
      </c>
      <c r="F23" s="12">
        <v>279955.95</v>
      </c>
      <c r="G23" s="12">
        <v>0</v>
      </c>
      <c r="H23" s="10">
        <f t="shared" si="2"/>
        <v>279955.95</v>
      </c>
    </row>
    <row r="24" spans="1:8" x14ac:dyDescent="0.3">
      <c r="A24" s="6" t="s">
        <v>41</v>
      </c>
      <c r="B24" s="6" t="s">
        <v>42</v>
      </c>
      <c r="C24" s="12"/>
      <c r="D24" s="12"/>
      <c r="E24" s="8">
        <f t="shared" si="1"/>
        <v>0</v>
      </c>
      <c r="F24" s="12">
        <v>58366.2</v>
      </c>
      <c r="G24" s="12">
        <v>0</v>
      </c>
      <c r="H24" s="10">
        <f t="shared" si="2"/>
        <v>58366.2</v>
      </c>
    </row>
    <row r="25" spans="1:8" x14ac:dyDescent="0.3">
      <c r="A25" s="6" t="s">
        <v>43</v>
      </c>
      <c r="B25" s="6" t="s">
        <v>44</v>
      </c>
      <c r="C25" s="12"/>
      <c r="D25" s="12"/>
      <c r="E25" s="8">
        <f t="shared" si="1"/>
        <v>0</v>
      </c>
      <c r="F25" s="12">
        <v>213750.67</v>
      </c>
      <c r="G25" s="12">
        <v>0</v>
      </c>
      <c r="H25" s="10">
        <f t="shared" si="2"/>
        <v>213750.67</v>
      </c>
    </row>
    <row r="26" spans="1:8" x14ac:dyDescent="0.3">
      <c r="A26" s="6" t="s">
        <v>45</v>
      </c>
      <c r="B26" s="6" t="s">
        <v>46</v>
      </c>
      <c r="C26" s="12"/>
      <c r="D26" s="12"/>
      <c r="E26" s="8">
        <f t="shared" si="1"/>
        <v>0</v>
      </c>
      <c r="F26" s="12">
        <v>376198.08</v>
      </c>
      <c r="G26" s="12">
        <v>0</v>
      </c>
      <c r="H26" s="10">
        <f t="shared" si="2"/>
        <v>376198.08</v>
      </c>
    </row>
    <row r="27" spans="1:8" x14ac:dyDescent="0.3">
      <c r="A27" s="6" t="s">
        <v>47</v>
      </c>
      <c r="B27" s="6" t="s">
        <v>48</v>
      </c>
      <c r="C27" s="12"/>
      <c r="D27" s="12"/>
      <c r="E27" s="8">
        <f t="shared" si="1"/>
        <v>0</v>
      </c>
      <c r="F27" s="12">
        <v>1124480.6599999999</v>
      </c>
      <c r="G27" s="12">
        <v>0</v>
      </c>
      <c r="H27" s="10">
        <f t="shared" si="2"/>
        <v>1124480.6599999999</v>
      </c>
    </row>
    <row r="28" spans="1:8" x14ac:dyDescent="0.3">
      <c r="A28" s="6" t="s">
        <v>49</v>
      </c>
      <c r="B28" s="6" t="s">
        <v>50</v>
      </c>
      <c r="C28" s="12"/>
      <c r="D28" s="12"/>
      <c r="E28" s="8">
        <f t="shared" si="1"/>
        <v>0</v>
      </c>
      <c r="F28" s="12">
        <v>62324.54</v>
      </c>
      <c r="G28" s="12">
        <v>0</v>
      </c>
      <c r="H28" s="10">
        <f t="shared" si="2"/>
        <v>62324.54</v>
      </c>
    </row>
    <row r="29" spans="1:8" x14ac:dyDescent="0.3">
      <c r="A29" s="6" t="s">
        <v>51</v>
      </c>
      <c r="B29" s="6" t="s">
        <v>52</v>
      </c>
      <c r="C29" s="12"/>
      <c r="D29" s="12"/>
      <c r="E29" s="8">
        <f t="shared" si="1"/>
        <v>0</v>
      </c>
      <c r="F29" s="12">
        <v>2086436.31</v>
      </c>
      <c r="G29" s="12">
        <v>0</v>
      </c>
      <c r="H29" s="10">
        <f t="shared" si="2"/>
        <v>2086436.31</v>
      </c>
    </row>
    <row r="30" spans="1:8" x14ac:dyDescent="0.3">
      <c r="A30" s="6" t="s">
        <v>53</v>
      </c>
      <c r="B30" s="6" t="s">
        <v>54</v>
      </c>
      <c r="C30" s="12"/>
      <c r="D30" s="12"/>
      <c r="E30" s="8">
        <f t="shared" si="1"/>
        <v>0</v>
      </c>
      <c r="F30" s="12">
        <v>282827.69</v>
      </c>
      <c r="G30" s="12">
        <v>0</v>
      </c>
      <c r="H30" s="10">
        <f t="shared" si="2"/>
        <v>282827.69</v>
      </c>
    </row>
    <row r="31" spans="1:8" x14ac:dyDescent="0.3">
      <c r="A31" s="6" t="s">
        <v>55</v>
      </c>
      <c r="B31" s="6" t="s">
        <v>56</v>
      </c>
      <c r="C31" s="12"/>
      <c r="D31" s="12"/>
      <c r="E31" s="8">
        <f t="shared" si="1"/>
        <v>0</v>
      </c>
      <c r="F31" s="12">
        <v>881391.66</v>
      </c>
      <c r="G31" s="12">
        <v>0</v>
      </c>
      <c r="H31" s="10">
        <f t="shared" si="2"/>
        <v>881391.66</v>
      </c>
    </row>
    <row r="32" spans="1:8" x14ac:dyDescent="0.3">
      <c r="A32" s="6" t="s">
        <v>57</v>
      </c>
      <c r="B32" s="6" t="s">
        <v>58</v>
      </c>
      <c r="C32" s="12"/>
      <c r="D32" s="12"/>
      <c r="E32" s="8">
        <f t="shared" si="1"/>
        <v>0</v>
      </c>
      <c r="F32" s="12">
        <v>701248.12</v>
      </c>
      <c r="G32" s="12">
        <v>0</v>
      </c>
      <c r="H32" s="10">
        <f t="shared" si="2"/>
        <v>701248.12</v>
      </c>
    </row>
    <row r="33" spans="1:8" x14ac:dyDescent="0.3">
      <c r="A33" s="6" t="s">
        <v>59</v>
      </c>
      <c r="B33" s="6" t="s">
        <v>60</v>
      </c>
      <c r="C33" s="12"/>
      <c r="D33" s="12"/>
      <c r="E33" s="8">
        <f t="shared" si="1"/>
        <v>0</v>
      </c>
      <c r="F33" s="12">
        <v>169122.26</v>
      </c>
      <c r="G33" s="12">
        <v>0</v>
      </c>
      <c r="H33" s="10">
        <f t="shared" si="2"/>
        <v>169122.26</v>
      </c>
    </row>
    <row r="34" spans="1:8" x14ac:dyDescent="0.3">
      <c r="A34" s="6" t="s">
        <v>61</v>
      </c>
      <c r="B34" s="6" t="s">
        <v>62</v>
      </c>
      <c r="C34" s="12"/>
      <c r="D34" s="12"/>
      <c r="E34" s="8">
        <f t="shared" si="1"/>
        <v>0</v>
      </c>
      <c r="F34" s="12">
        <v>1796623.3</v>
      </c>
      <c r="G34" s="12">
        <v>21621</v>
      </c>
      <c r="H34" s="10">
        <f t="shared" si="2"/>
        <v>1775002.3</v>
      </c>
    </row>
    <row r="35" spans="1:8" x14ac:dyDescent="0.3">
      <c r="A35" s="6" t="s">
        <v>63</v>
      </c>
      <c r="B35" s="6" t="s">
        <v>64</v>
      </c>
      <c r="C35" s="12"/>
      <c r="D35" s="12"/>
      <c r="E35" s="8">
        <f t="shared" si="1"/>
        <v>0</v>
      </c>
      <c r="F35" s="12">
        <v>327145.64</v>
      </c>
      <c r="G35" s="12">
        <v>0</v>
      </c>
      <c r="H35" s="10">
        <f t="shared" si="2"/>
        <v>327145.64</v>
      </c>
    </row>
    <row r="36" spans="1:8" x14ac:dyDescent="0.3">
      <c r="A36" s="6" t="s">
        <v>65</v>
      </c>
      <c r="B36" s="6" t="s">
        <v>66</v>
      </c>
      <c r="C36" s="12"/>
      <c r="D36" s="12"/>
      <c r="E36" s="8">
        <f t="shared" si="1"/>
        <v>0</v>
      </c>
      <c r="F36" s="12">
        <v>677575.66</v>
      </c>
      <c r="G36" s="12">
        <v>0</v>
      </c>
      <c r="H36" s="10">
        <f t="shared" si="2"/>
        <v>677575.66</v>
      </c>
    </row>
    <row r="37" spans="1:8" x14ac:dyDescent="0.3">
      <c r="A37" s="6" t="s">
        <v>67</v>
      </c>
      <c r="B37" s="6" t="s">
        <v>68</v>
      </c>
      <c r="C37" s="12"/>
      <c r="D37" s="12"/>
      <c r="E37" s="8">
        <f t="shared" si="1"/>
        <v>0</v>
      </c>
      <c r="F37" s="12">
        <v>557661.06999999995</v>
      </c>
      <c r="G37" s="12">
        <v>0</v>
      </c>
      <c r="H37" s="10">
        <f t="shared" si="2"/>
        <v>557661.06999999995</v>
      </c>
    </row>
    <row r="38" spans="1:8" x14ac:dyDescent="0.3">
      <c r="A38" s="6" t="s">
        <v>69</v>
      </c>
      <c r="B38" s="6" t="s">
        <v>70</v>
      </c>
      <c r="C38" s="12"/>
      <c r="D38" s="12"/>
      <c r="E38" s="8">
        <f t="shared" si="1"/>
        <v>0</v>
      </c>
      <c r="F38" s="12">
        <v>83590.95</v>
      </c>
      <c r="G38" s="12">
        <v>0</v>
      </c>
      <c r="H38" s="10">
        <f t="shared" si="2"/>
        <v>83590.95</v>
      </c>
    </row>
    <row r="39" spans="1:8" x14ac:dyDescent="0.3">
      <c r="A39" s="6" t="s">
        <v>71</v>
      </c>
      <c r="B39" s="6" t="s">
        <v>72</v>
      </c>
      <c r="C39" s="12"/>
      <c r="D39" s="12"/>
      <c r="E39" s="8">
        <f t="shared" si="1"/>
        <v>0</v>
      </c>
      <c r="F39" s="12">
        <v>227333.23</v>
      </c>
      <c r="G39" s="12">
        <v>0</v>
      </c>
      <c r="H39" s="10">
        <f t="shared" si="2"/>
        <v>227333.23</v>
      </c>
    </row>
    <row r="40" spans="1:8" x14ac:dyDescent="0.3">
      <c r="A40" s="6" t="s">
        <v>73</v>
      </c>
      <c r="B40" s="6" t="s">
        <v>74</v>
      </c>
      <c r="C40" s="12"/>
      <c r="D40" s="12"/>
      <c r="E40" s="8">
        <f t="shared" si="1"/>
        <v>0</v>
      </c>
      <c r="F40" s="12">
        <v>99967.64</v>
      </c>
      <c r="G40" s="12">
        <v>0</v>
      </c>
      <c r="H40" s="10">
        <f t="shared" si="2"/>
        <v>99967.64</v>
      </c>
    </row>
    <row r="41" spans="1:8" x14ac:dyDescent="0.3">
      <c r="A41" s="6" t="s">
        <v>75</v>
      </c>
      <c r="B41" s="6" t="s">
        <v>76</v>
      </c>
      <c r="C41" s="12"/>
      <c r="D41" s="12"/>
      <c r="E41" s="8">
        <f t="shared" si="1"/>
        <v>0</v>
      </c>
      <c r="F41" s="12">
        <v>50992.81</v>
      </c>
      <c r="G41" s="12">
        <v>0</v>
      </c>
      <c r="H41" s="10">
        <f t="shared" si="2"/>
        <v>50992.81</v>
      </c>
    </row>
    <row r="42" spans="1:8" x14ac:dyDescent="0.3">
      <c r="A42" s="6" t="s">
        <v>77</v>
      </c>
      <c r="B42" s="6" t="s">
        <v>78</v>
      </c>
      <c r="C42" s="12"/>
      <c r="D42" s="12"/>
      <c r="E42" s="8">
        <f t="shared" si="1"/>
        <v>0</v>
      </c>
      <c r="F42" s="12">
        <v>407942.46</v>
      </c>
      <c r="G42" s="12">
        <v>0</v>
      </c>
      <c r="H42" s="10">
        <f t="shared" si="2"/>
        <v>407942.46</v>
      </c>
    </row>
    <row r="43" spans="1:8" x14ac:dyDescent="0.3">
      <c r="A43" s="6" t="s">
        <v>79</v>
      </c>
      <c r="B43" s="6" t="s">
        <v>80</v>
      </c>
      <c r="C43" s="12"/>
      <c r="D43" s="12"/>
      <c r="E43" s="8">
        <f t="shared" si="1"/>
        <v>0</v>
      </c>
      <c r="F43" s="12">
        <v>343367.09</v>
      </c>
      <c r="G43" s="12">
        <v>0</v>
      </c>
      <c r="H43" s="10">
        <f t="shared" si="2"/>
        <v>343367.09</v>
      </c>
    </row>
    <row r="44" spans="1:8" x14ac:dyDescent="0.3">
      <c r="A44" s="6" t="s">
        <v>81</v>
      </c>
      <c r="B44" s="6" t="s">
        <v>82</v>
      </c>
      <c r="C44" s="12"/>
      <c r="D44" s="12"/>
      <c r="E44" s="8">
        <f t="shared" si="1"/>
        <v>0</v>
      </c>
      <c r="F44" s="12">
        <v>146303.57</v>
      </c>
      <c r="G44" s="12">
        <v>0</v>
      </c>
      <c r="H44" s="10">
        <f t="shared" si="2"/>
        <v>146303.57</v>
      </c>
    </row>
    <row r="45" spans="1:8" x14ac:dyDescent="0.3">
      <c r="A45" s="6" t="s">
        <v>83</v>
      </c>
      <c r="B45" s="6" t="s">
        <v>84</v>
      </c>
      <c r="C45" s="12"/>
      <c r="D45" s="12"/>
      <c r="E45" s="8">
        <f t="shared" si="1"/>
        <v>0</v>
      </c>
      <c r="F45" s="12">
        <v>6078234</v>
      </c>
      <c r="G45" s="12">
        <v>0</v>
      </c>
      <c r="H45" s="10">
        <f t="shared" si="2"/>
        <v>6078234</v>
      </c>
    </row>
    <row r="46" spans="1:8" x14ac:dyDescent="0.3">
      <c r="A46" s="6" t="s">
        <v>85</v>
      </c>
      <c r="B46" s="6" t="s">
        <v>86</v>
      </c>
      <c r="C46" s="12"/>
      <c r="D46" s="12"/>
      <c r="E46" s="8">
        <f t="shared" si="1"/>
        <v>0</v>
      </c>
      <c r="F46" s="12">
        <v>495569.37</v>
      </c>
      <c r="G46" s="12">
        <v>0</v>
      </c>
      <c r="H46" s="10">
        <f t="shared" si="2"/>
        <v>495569.37</v>
      </c>
    </row>
    <row r="47" spans="1:8" x14ac:dyDescent="0.3">
      <c r="A47" s="6" t="s">
        <v>87</v>
      </c>
      <c r="B47" s="6" t="s">
        <v>88</v>
      </c>
      <c r="C47" s="12"/>
      <c r="D47" s="12"/>
      <c r="E47" s="8">
        <f t="shared" si="1"/>
        <v>0</v>
      </c>
      <c r="F47" s="12">
        <v>2461159.71</v>
      </c>
      <c r="G47" s="12">
        <v>0</v>
      </c>
      <c r="H47" s="10">
        <f t="shared" si="2"/>
        <v>2461159.71</v>
      </c>
    </row>
    <row r="48" spans="1:8" x14ac:dyDescent="0.3">
      <c r="A48" s="6" t="s">
        <v>89</v>
      </c>
      <c r="B48" s="6" t="s">
        <v>90</v>
      </c>
      <c r="C48" s="12"/>
      <c r="D48" s="12"/>
      <c r="E48" s="8">
        <f t="shared" si="1"/>
        <v>0</v>
      </c>
      <c r="F48" s="12">
        <v>650798.62</v>
      </c>
      <c r="G48" s="12">
        <v>0</v>
      </c>
      <c r="H48" s="10">
        <f t="shared" si="2"/>
        <v>650798.62</v>
      </c>
    </row>
    <row r="49" spans="1:8" x14ac:dyDescent="0.3">
      <c r="A49" s="6" t="s">
        <v>91</v>
      </c>
      <c r="B49" s="6" t="s">
        <v>92</v>
      </c>
      <c r="C49" s="12"/>
      <c r="D49" s="12"/>
      <c r="E49" s="8">
        <f t="shared" si="1"/>
        <v>0</v>
      </c>
      <c r="F49" s="12">
        <v>8814692.7699999996</v>
      </c>
      <c r="G49" s="12">
        <v>0</v>
      </c>
      <c r="H49" s="10">
        <f t="shared" si="2"/>
        <v>8814692.7699999996</v>
      </c>
    </row>
    <row r="50" spans="1:8" x14ac:dyDescent="0.3">
      <c r="A50" s="6" t="s">
        <v>93</v>
      </c>
      <c r="B50" s="6" t="s">
        <v>94</v>
      </c>
      <c r="C50" s="12"/>
      <c r="D50" s="12"/>
      <c r="E50" s="8">
        <f t="shared" si="1"/>
        <v>0</v>
      </c>
      <c r="F50" s="12">
        <v>3177076.99</v>
      </c>
      <c r="G50" s="12">
        <v>0</v>
      </c>
      <c r="H50" s="10">
        <f t="shared" si="2"/>
        <v>3177076.99</v>
      </c>
    </row>
    <row r="51" spans="1:8" x14ac:dyDescent="0.3">
      <c r="A51" s="6" t="s">
        <v>95</v>
      </c>
      <c r="B51" s="6" t="s">
        <v>96</v>
      </c>
      <c r="C51" s="12"/>
      <c r="D51" s="12"/>
      <c r="E51" s="8">
        <f t="shared" si="1"/>
        <v>0</v>
      </c>
      <c r="F51" s="12">
        <v>612224.15</v>
      </c>
      <c r="G51" s="12">
        <v>0</v>
      </c>
      <c r="H51" s="10">
        <f t="shared" si="2"/>
        <v>612224.15</v>
      </c>
    </row>
    <row r="52" spans="1:8" x14ac:dyDescent="0.3">
      <c r="A52" s="6" t="s">
        <v>97</v>
      </c>
      <c r="B52" s="6" t="s">
        <v>98</v>
      </c>
      <c r="C52" s="12"/>
      <c r="D52" s="12"/>
      <c r="E52" s="8">
        <f t="shared" si="1"/>
        <v>0</v>
      </c>
      <c r="F52" s="12">
        <v>228419.84</v>
      </c>
      <c r="G52" s="12">
        <v>0</v>
      </c>
      <c r="H52" s="10">
        <f t="shared" si="2"/>
        <v>228419.84</v>
      </c>
    </row>
    <row r="53" spans="1:8" x14ac:dyDescent="0.3">
      <c r="A53" s="6" t="s">
        <v>99</v>
      </c>
      <c r="B53" s="6" t="s">
        <v>100</v>
      </c>
      <c r="C53" s="12"/>
      <c r="D53" s="12"/>
      <c r="E53" s="8">
        <f t="shared" si="1"/>
        <v>0</v>
      </c>
      <c r="F53" s="12">
        <v>6286.78</v>
      </c>
      <c r="G53" s="12">
        <v>0</v>
      </c>
      <c r="H53" s="10">
        <f t="shared" si="2"/>
        <v>6286.78</v>
      </c>
    </row>
    <row r="54" spans="1:8" x14ac:dyDescent="0.3">
      <c r="A54" s="6" t="s">
        <v>101</v>
      </c>
      <c r="B54" s="6" t="s">
        <v>102</v>
      </c>
      <c r="C54" s="12"/>
      <c r="D54" s="12"/>
      <c r="E54" s="8">
        <f t="shared" si="1"/>
        <v>0</v>
      </c>
      <c r="F54" s="12">
        <v>111221.75999999999</v>
      </c>
      <c r="G54" s="12">
        <v>0</v>
      </c>
      <c r="H54" s="10">
        <f t="shared" si="2"/>
        <v>111221.75999999999</v>
      </c>
    </row>
    <row r="55" spans="1:8" x14ac:dyDescent="0.3">
      <c r="A55" s="6" t="s">
        <v>103</v>
      </c>
      <c r="B55" s="6" t="s">
        <v>104</v>
      </c>
      <c r="C55" s="12"/>
      <c r="D55" s="12"/>
      <c r="E55" s="8">
        <f t="shared" si="1"/>
        <v>0</v>
      </c>
      <c r="F55" s="12">
        <v>91895.71</v>
      </c>
      <c r="G55" s="12">
        <v>0</v>
      </c>
      <c r="H55" s="10">
        <f t="shared" si="2"/>
        <v>91895.71</v>
      </c>
    </row>
    <row r="56" spans="1:8" x14ac:dyDescent="0.3">
      <c r="A56" s="6" t="s">
        <v>105</v>
      </c>
      <c r="B56" s="6" t="s">
        <v>106</v>
      </c>
      <c r="C56" s="12"/>
      <c r="D56" s="12"/>
      <c r="E56" s="8">
        <f t="shared" si="1"/>
        <v>0</v>
      </c>
      <c r="F56" s="12">
        <v>291054.84000000003</v>
      </c>
      <c r="G56" s="12">
        <v>0</v>
      </c>
      <c r="H56" s="10">
        <f t="shared" si="2"/>
        <v>291054.84000000003</v>
      </c>
    </row>
    <row r="57" spans="1:8" x14ac:dyDescent="0.3">
      <c r="A57" s="6" t="s">
        <v>107</v>
      </c>
      <c r="B57" s="6" t="s">
        <v>108</v>
      </c>
      <c r="C57" s="12"/>
      <c r="D57" s="12"/>
      <c r="E57" s="8">
        <f t="shared" si="1"/>
        <v>0</v>
      </c>
      <c r="F57" s="12">
        <v>369756.07</v>
      </c>
      <c r="G57" s="12">
        <v>0</v>
      </c>
      <c r="H57" s="10">
        <f t="shared" si="2"/>
        <v>369756.07</v>
      </c>
    </row>
    <row r="58" spans="1:8" x14ac:dyDescent="0.3">
      <c r="A58" s="6" t="s">
        <v>109</v>
      </c>
      <c r="B58" s="6" t="s">
        <v>110</v>
      </c>
      <c r="C58" s="12"/>
      <c r="D58" s="12"/>
      <c r="E58" s="8">
        <f t="shared" si="1"/>
        <v>0</v>
      </c>
      <c r="F58" s="12">
        <v>465377.28000000003</v>
      </c>
      <c r="G58" s="12">
        <v>0</v>
      </c>
      <c r="H58" s="10">
        <f t="shared" si="2"/>
        <v>465377.28000000003</v>
      </c>
    </row>
    <row r="59" spans="1:8" x14ac:dyDescent="0.3">
      <c r="A59" s="6" t="s">
        <v>111</v>
      </c>
      <c r="B59" s="6" t="s">
        <v>112</v>
      </c>
      <c r="C59" s="12"/>
      <c r="D59" s="12"/>
      <c r="E59" s="8">
        <f t="shared" si="1"/>
        <v>0</v>
      </c>
      <c r="F59" s="12">
        <v>100666.17</v>
      </c>
      <c r="G59" s="12">
        <v>0</v>
      </c>
      <c r="H59" s="10">
        <f t="shared" si="2"/>
        <v>100666.17</v>
      </c>
    </row>
    <row r="60" spans="1:8" x14ac:dyDescent="0.3">
      <c r="A60" s="6" t="s">
        <v>113</v>
      </c>
      <c r="B60" s="6" t="s">
        <v>114</v>
      </c>
      <c r="C60" s="12"/>
      <c r="D60" s="12"/>
      <c r="E60" s="8">
        <f t="shared" si="1"/>
        <v>0</v>
      </c>
      <c r="F60" s="12">
        <v>31356.31</v>
      </c>
      <c r="G60" s="12">
        <v>0</v>
      </c>
      <c r="H60" s="10">
        <f t="shared" si="2"/>
        <v>31356.31</v>
      </c>
    </row>
    <row r="61" spans="1:8" x14ac:dyDescent="0.3">
      <c r="A61" s="6" t="s">
        <v>115</v>
      </c>
      <c r="B61" s="6" t="s">
        <v>116</v>
      </c>
      <c r="C61" s="12"/>
      <c r="D61" s="12"/>
      <c r="E61" s="8">
        <f t="shared" si="1"/>
        <v>0</v>
      </c>
      <c r="F61" s="12">
        <v>290201.08</v>
      </c>
      <c r="G61" s="12">
        <v>0</v>
      </c>
      <c r="H61" s="10">
        <f t="shared" si="2"/>
        <v>290201.08</v>
      </c>
    </row>
    <row r="62" spans="1:8" x14ac:dyDescent="0.3">
      <c r="A62" s="6" t="s">
        <v>117</v>
      </c>
      <c r="B62" s="6" t="s">
        <v>118</v>
      </c>
      <c r="C62" s="12"/>
      <c r="D62" s="12"/>
      <c r="E62" s="8">
        <f t="shared" si="1"/>
        <v>0</v>
      </c>
      <c r="F62" s="12">
        <v>112230.75</v>
      </c>
      <c r="G62" s="12">
        <v>0</v>
      </c>
      <c r="H62" s="10">
        <f t="shared" si="2"/>
        <v>112230.75</v>
      </c>
    </row>
    <row r="63" spans="1:8" x14ac:dyDescent="0.3">
      <c r="A63" s="6" t="s">
        <v>119</v>
      </c>
      <c r="B63" s="6" t="s">
        <v>120</v>
      </c>
      <c r="C63" s="12"/>
      <c r="D63" s="12"/>
      <c r="E63" s="8">
        <f t="shared" si="1"/>
        <v>0</v>
      </c>
      <c r="F63" s="12">
        <v>2963559.16</v>
      </c>
      <c r="G63" s="12">
        <v>0</v>
      </c>
      <c r="H63" s="10">
        <f t="shared" si="2"/>
        <v>2963559.16</v>
      </c>
    </row>
    <row r="64" spans="1:8" x14ac:dyDescent="0.3">
      <c r="A64" s="6" t="s">
        <v>121</v>
      </c>
      <c r="B64" s="6" t="s">
        <v>122</v>
      </c>
      <c r="C64" s="12"/>
      <c r="D64" s="12"/>
      <c r="E64" s="8">
        <f t="shared" si="1"/>
        <v>0</v>
      </c>
      <c r="F64" s="12">
        <v>987413.24</v>
      </c>
      <c r="G64" s="12">
        <v>0</v>
      </c>
      <c r="H64" s="10">
        <f t="shared" si="2"/>
        <v>987413.24</v>
      </c>
    </row>
    <row r="65" spans="1:8" x14ac:dyDescent="0.3">
      <c r="A65" s="6" t="s">
        <v>123</v>
      </c>
      <c r="B65" s="6" t="s">
        <v>124</v>
      </c>
      <c r="C65" s="12"/>
      <c r="D65" s="12"/>
      <c r="E65" s="8">
        <f t="shared" si="1"/>
        <v>0</v>
      </c>
      <c r="F65" s="12">
        <v>3909836.65</v>
      </c>
      <c r="G65" s="12">
        <v>434591</v>
      </c>
      <c r="H65" s="10">
        <f t="shared" si="2"/>
        <v>3475245.65</v>
      </c>
    </row>
    <row r="66" spans="1:8" x14ac:dyDescent="0.3">
      <c r="A66" s="6" t="s">
        <v>125</v>
      </c>
      <c r="B66" s="6" t="s">
        <v>126</v>
      </c>
      <c r="C66" s="12"/>
      <c r="D66" s="12"/>
      <c r="E66" s="8">
        <f t="shared" si="1"/>
        <v>0</v>
      </c>
      <c r="F66" s="12">
        <v>193027.57</v>
      </c>
      <c r="G66" s="12">
        <v>0</v>
      </c>
      <c r="H66" s="10">
        <f t="shared" si="2"/>
        <v>193027.57</v>
      </c>
    </row>
    <row r="67" spans="1:8" x14ac:dyDescent="0.3">
      <c r="A67" s="6" t="s">
        <v>127</v>
      </c>
      <c r="B67" s="6" t="s">
        <v>128</v>
      </c>
      <c r="C67" s="12"/>
      <c r="D67" s="12"/>
      <c r="E67" s="8">
        <f t="shared" si="1"/>
        <v>0</v>
      </c>
      <c r="F67" s="12">
        <v>224539.11</v>
      </c>
      <c r="G67" s="12">
        <v>0</v>
      </c>
      <c r="H67" s="10">
        <f t="shared" si="2"/>
        <v>224539.11</v>
      </c>
    </row>
    <row r="68" spans="1:8" x14ac:dyDescent="0.3">
      <c r="A68" s="6" t="s">
        <v>129</v>
      </c>
      <c r="B68" s="6" t="s">
        <v>130</v>
      </c>
      <c r="C68" s="12"/>
      <c r="D68" s="12"/>
      <c r="E68" s="8">
        <f t="shared" si="1"/>
        <v>0</v>
      </c>
      <c r="F68" s="12">
        <v>38652.080000000002</v>
      </c>
      <c r="G68" s="12">
        <v>0</v>
      </c>
      <c r="H68" s="10">
        <f t="shared" si="2"/>
        <v>38652.080000000002</v>
      </c>
    </row>
    <row r="69" spans="1:8" x14ac:dyDescent="0.3">
      <c r="A69" s="6" t="s">
        <v>131</v>
      </c>
      <c r="B69" s="6" t="s">
        <v>132</v>
      </c>
      <c r="C69" s="12"/>
      <c r="D69" s="12"/>
      <c r="E69" s="8">
        <f t="shared" si="1"/>
        <v>0</v>
      </c>
      <c r="F69" s="12">
        <v>333199.58</v>
      </c>
      <c r="G69" s="12">
        <v>0</v>
      </c>
      <c r="H69" s="10">
        <f t="shared" si="2"/>
        <v>333199.58</v>
      </c>
    </row>
    <row r="70" spans="1:8" x14ac:dyDescent="0.3">
      <c r="A70" s="6" t="s">
        <v>133</v>
      </c>
      <c r="B70" s="6" t="s">
        <v>134</v>
      </c>
      <c r="C70" s="12"/>
      <c r="D70" s="12"/>
      <c r="E70" s="8">
        <f t="shared" si="1"/>
        <v>0</v>
      </c>
      <c r="F70" s="12">
        <v>659258.61</v>
      </c>
      <c r="G70" s="12">
        <v>0</v>
      </c>
      <c r="H70" s="10">
        <f t="shared" si="2"/>
        <v>659258.61</v>
      </c>
    </row>
    <row r="71" spans="1:8" x14ac:dyDescent="0.3">
      <c r="A71" s="6" t="s">
        <v>135</v>
      </c>
      <c r="B71" s="6" t="s">
        <v>136</v>
      </c>
      <c r="C71" s="12"/>
      <c r="D71" s="12"/>
      <c r="E71" s="8">
        <f t="shared" si="1"/>
        <v>0</v>
      </c>
      <c r="F71" s="12">
        <v>83746.179999999993</v>
      </c>
      <c r="G71" s="12">
        <v>0</v>
      </c>
      <c r="H71" s="10">
        <f t="shared" si="2"/>
        <v>83746.179999999993</v>
      </c>
    </row>
    <row r="72" spans="1:8" x14ac:dyDescent="0.3">
      <c r="A72" s="6" t="s">
        <v>137</v>
      </c>
      <c r="B72" s="6" t="s">
        <v>138</v>
      </c>
      <c r="C72" s="12"/>
      <c r="D72" s="12"/>
      <c r="E72" s="8">
        <f t="shared" ref="E72:E135" si="3">C72-D72</f>
        <v>0</v>
      </c>
      <c r="F72" s="12">
        <v>414617.32</v>
      </c>
      <c r="G72" s="12">
        <v>0</v>
      </c>
      <c r="H72" s="10">
        <f t="shared" ref="H72:H135" si="4">F72-G72</f>
        <v>414617.32</v>
      </c>
    </row>
    <row r="73" spans="1:8" x14ac:dyDescent="0.3">
      <c r="A73" s="6" t="s">
        <v>139</v>
      </c>
      <c r="B73" s="6" t="s">
        <v>140</v>
      </c>
      <c r="C73" s="12"/>
      <c r="D73" s="12"/>
      <c r="E73" s="8">
        <f t="shared" si="3"/>
        <v>0</v>
      </c>
      <c r="F73" s="12">
        <v>21030070.27</v>
      </c>
      <c r="G73" s="12">
        <v>0</v>
      </c>
      <c r="H73" s="10">
        <f t="shared" si="4"/>
        <v>21030070.27</v>
      </c>
    </row>
    <row r="74" spans="1:8" x14ac:dyDescent="0.3">
      <c r="A74" s="6" t="s">
        <v>141</v>
      </c>
      <c r="B74" s="6" t="s">
        <v>142</v>
      </c>
      <c r="C74" s="12"/>
      <c r="D74" s="12"/>
      <c r="E74" s="8">
        <f t="shared" si="3"/>
        <v>0</v>
      </c>
      <c r="F74" s="12">
        <v>1843424.92</v>
      </c>
      <c r="G74" s="12">
        <v>0</v>
      </c>
      <c r="H74" s="10">
        <f t="shared" si="4"/>
        <v>1843424.92</v>
      </c>
    </row>
    <row r="75" spans="1:8" x14ac:dyDescent="0.3">
      <c r="A75" s="6" t="s">
        <v>143</v>
      </c>
      <c r="B75" s="6" t="s">
        <v>144</v>
      </c>
      <c r="C75" s="12"/>
      <c r="D75" s="12"/>
      <c r="E75" s="8">
        <f t="shared" si="3"/>
        <v>0</v>
      </c>
      <c r="F75" s="12">
        <v>236879.83</v>
      </c>
      <c r="G75" s="12">
        <v>0</v>
      </c>
      <c r="H75" s="10">
        <f t="shared" si="4"/>
        <v>236879.83</v>
      </c>
    </row>
    <row r="76" spans="1:8" x14ac:dyDescent="0.3">
      <c r="A76" s="6" t="s">
        <v>145</v>
      </c>
      <c r="B76" s="6" t="s">
        <v>146</v>
      </c>
      <c r="C76" s="12"/>
      <c r="D76" s="12"/>
      <c r="E76" s="8">
        <f t="shared" si="3"/>
        <v>0</v>
      </c>
      <c r="F76" s="12">
        <v>497975.42</v>
      </c>
      <c r="G76" s="12">
        <v>0</v>
      </c>
      <c r="H76" s="10">
        <f t="shared" si="4"/>
        <v>497975.42</v>
      </c>
    </row>
    <row r="77" spans="1:8" x14ac:dyDescent="0.3">
      <c r="A77" s="6" t="s">
        <v>147</v>
      </c>
      <c r="B77" s="6" t="s">
        <v>148</v>
      </c>
      <c r="C77" s="12"/>
      <c r="D77" s="12"/>
      <c r="E77" s="8">
        <f t="shared" si="3"/>
        <v>0</v>
      </c>
      <c r="F77" s="12">
        <v>252635.6</v>
      </c>
      <c r="G77" s="12">
        <v>0</v>
      </c>
      <c r="H77" s="10">
        <f t="shared" si="4"/>
        <v>252635.6</v>
      </c>
    </row>
    <row r="78" spans="1:8" x14ac:dyDescent="0.3">
      <c r="A78" s="6" t="s">
        <v>149</v>
      </c>
      <c r="B78" s="6" t="s">
        <v>150</v>
      </c>
      <c r="C78" s="12"/>
      <c r="D78" s="12"/>
      <c r="E78" s="8">
        <f t="shared" si="3"/>
        <v>0</v>
      </c>
      <c r="F78" s="12">
        <v>625496.25</v>
      </c>
      <c r="G78" s="12">
        <v>0</v>
      </c>
      <c r="H78" s="10">
        <f t="shared" si="4"/>
        <v>625496.25</v>
      </c>
    </row>
    <row r="79" spans="1:8" x14ac:dyDescent="0.3">
      <c r="A79" s="6" t="s">
        <v>151</v>
      </c>
      <c r="B79" s="6" t="s">
        <v>152</v>
      </c>
      <c r="C79" s="12"/>
      <c r="D79" s="12"/>
      <c r="E79" s="8">
        <f t="shared" si="3"/>
        <v>0</v>
      </c>
      <c r="F79" s="12">
        <v>2689501.93</v>
      </c>
      <c r="G79" s="12">
        <v>0</v>
      </c>
      <c r="H79" s="10">
        <f t="shared" si="4"/>
        <v>2689501.93</v>
      </c>
    </row>
    <row r="80" spans="1:8" x14ac:dyDescent="0.3">
      <c r="A80" s="6" t="s">
        <v>153</v>
      </c>
      <c r="B80" s="6" t="s">
        <v>154</v>
      </c>
      <c r="C80" s="12"/>
      <c r="D80" s="12"/>
      <c r="E80" s="8">
        <f t="shared" si="3"/>
        <v>0</v>
      </c>
      <c r="F80" s="12">
        <v>35392.269999999997</v>
      </c>
      <c r="G80" s="12">
        <v>0</v>
      </c>
      <c r="H80" s="10">
        <f t="shared" si="4"/>
        <v>35392.269999999997</v>
      </c>
    </row>
    <row r="81" spans="1:8" x14ac:dyDescent="0.3">
      <c r="A81" s="6" t="s">
        <v>155</v>
      </c>
      <c r="B81" s="6" t="s">
        <v>156</v>
      </c>
      <c r="C81" s="12"/>
      <c r="D81" s="12"/>
      <c r="E81" s="8">
        <f t="shared" si="3"/>
        <v>0</v>
      </c>
      <c r="F81" s="12">
        <v>206454.9</v>
      </c>
      <c r="G81" s="12">
        <v>0</v>
      </c>
      <c r="H81" s="10">
        <f t="shared" si="4"/>
        <v>206454.9</v>
      </c>
    </row>
    <row r="82" spans="1:8" x14ac:dyDescent="0.3">
      <c r="A82" s="6" t="s">
        <v>157</v>
      </c>
      <c r="B82" s="6" t="s">
        <v>158</v>
      </c>
      <c r="C82" s="12"/>
      <c r="D82" s="12"/>
      <c r="E82" s="8">
        <f t="shared" si="3"/>
        <v>0</v>
      </c>
      <c r="F82" s="12">
        <v>264743.48</v>
      </c>
      <c r="G82" s="12">
        <v>0</v>
      </c>
      <c r="H82" s="10">
        <f t="shared" si="4"/>
        <v>264743.48</v>
      </c>
    </row>
    <row r="83" spans="1:8" x14ac:dyDescent="0.3">
      <c r="A83" s="6" t="s">
        <v>159</v>
      </c>
      <c r="B83" s="6" t="s">
        <v>160</v>
      </c>
      <c r="C83" s="12"/>
      <c r="D83" s="12"/>
      <c r="E83" s="8">
        <f t="shared" si="3"/>
        <v>0</v>
      </c>
      <c r="F83" s="12">
        <v>339175.9</v>
      </c>
      <c r="G83" s="12">
        <v>0</v>
      </c>
      <c r="H83" s="10">
        <f t="shared" si="4"/>
        <v>339175.9</v>
      </c>
    </row>
    <row r="84" spans="1:8" x14ac:dyDescent="0.3">
      <c r="A84" s="6" t="s">
        <v>161</v>
      </c>
      <c r="B84" s="6" t="s">
        <v>162</v>
      </c>
      <c r="C84" s="12"/>
      <c r="D84" s="12"/>
      <c r="E84" s="8">
        <f t="shared" si="3"/>
        <v>0</v>
      </c>
      <c r="F84" s="12">
        <v>100976.63</v>
      </c>
      <c r="G84" s="12">
        <v>0</v>
      </c>
      <c r="H84" s="10">
        <f t="shared" si="4"/>
        <v>100976.63</v>
      </c>
    </row>
    <row r="85" spans="1:8" x14ac:dyDescent="0.3">
      <c r="A85" s="6" t="s">
        <v>163</v>
      </c>
      <c r="B85" s="6" t="s">
        <v>164</v>
      </c>
      <c r="C85" s="12"/>
      <c r="D85" s="12"/>
      <c r="E85" s="8">
        <f t="shared" si="3"/>
        <v>0</v>
      </c>
      <c r="F85" s="12">
        <v>6553623.5700000003</v>
      </c>
      <c r="G85" s="12">
        <v>0</v>
      </c>
      <c r="H85" s="10">
        <f t="shared" si="4"/>
        <v>6553623.5700000003</v>
      </c>
    </row>
    <row r="86" spans="1:8" x14ac:dyDescent="0.3">
      <c r="A86" s="6" t="s">
        <v>165</v>
      </c>
      <c r="B86" s="6" t="s">
        <v>166</v>
      </c>
      <c r="C86" s="12"/>
      <c r="D86" s="12"/>
      <c r="E86" s="8">
        <f t="shared" si="3"/>
        <v>0</v>
      </c>
      <c r="F86" s="12">
        <v>123640.1</v>
      </c>
      <c r="G86" s="12">
        <v>0</v>
      </c>
      <c r="H86" s="10">
        <f t="shared" si="4"/>
        <v>123640.1</v>
      </c>
    </row>
    <row r="87" spans="1:8" x14ac:dyDescent="0.3">
      <c r="A87" s="6" t="s">
        <v>167</v>
      </c>
      <c r="B87" s="6" t="s">
        <v>168</v>
      </c>
      <c r="C87" s="12"/>
      <c r="D87" s="12"/>
      <c r="E87" s="8">
        <f t="shared" si="3"/>
        <v>0</v>
      </c>
      <c r="F87" s="12">
        <v>145216.95999999999</v>
      </c>
      <c r="G87" s="12">
        <v>0</v>
      </c>
      <c r="H87" s="10">
        <f t="shared" si="4"/>
        <v>145216.95999999999</v>
      </c>
    </row>
    <row r="88" spans="1:8" x14ac:dyDescent="0.3">
      <c r="A88" s="6" t="s">
        <v>169</v>
      </c>
      <c r="B88" s="6" t="s">
        <v>170</v>
      </c>
      <c r="C88" s="12"/>
      <c r="D88" s="12"/>
      <c r="E88" s="8">
        <f t="shared" si="3"/>
        <v>0</v>
      </c>
      <c r="F88" s="12">
        <v>323109.68</v>
      </c>
      <c r="G88" s="12">
        <v>0</v>
      </c>
      <c r="H88" s="10">
        <f t="shared" si="4"/>
        <v>323109.68</v>
      </c>
    </row>
    <row r="89" spans="1:8" x14ac:dyDescent="0.3">
      <c r="A89" s="6" t="s">
        <v>171</v>
      </c>
      <c r="B89" s="6" t="s">
        <v>172</v>
      </c>
      <c r="C89" s="12"/>
      <c r="D89" s="12"/>
      <c r="E89" s="8">
        <f t="shared" si="3"/>
        <v>0</v>
      </c>
      <c r="F89" s="12">
        <v>884108.18</v>
      </c>
      <c r="G89" s="12">
        <v>0</v>
      </c>
      <c r="H89" s="10">
        <f t="shared" si="4"/>
        <v>884108.18</v>
      </c>
    </row>
    <row r="90" spans="1:8" x14ac:dyDescent="0.3">
      <c r="A90" s="6" t="s">
        <v>173</v>
      </c>
      <c r="B90" s="6" t="s">
        <v>174</v>
      </c>
      <c r="C90" s="12"/>
      <c r="D90" s="12"/>
      <c r="E90" s="8">
        <f t="shared" si="3"/>
        <v>0</v>
      </c>
      <c r="F90" s="12">
        <v>323497.75</v>
      </c>
      <c r="G90" s="12">
        <v>0</v>
      </c>
      <c r="H90" s="10">
        <f t="shared" si="4"/>
        <v>323497.75</v>
      </c>
    </row>
    <row r="91" spans="1:8" x14ac:dyDescent="0.3">
      <c r="A91" s="6" t="s">
        <v>175</v>
      </c>
      <c r="B91" s="6" t="s">
        <v>176</v>
      </c>
      <c r="C91" s="12"/>
      <c r="D91" s="12"/>
      <c r="E91" s="8">
        <f t="shared" si="3"/>
        <v>0</v>
      </c>
      <c r="F91" s="12">
        <v>2033037.44</v>
      </c>
      <c r="G91" s="12">
        <v>0</v>
      </c>
      <c r="H91" s="10">
        <f t="shared" si="4"/>
        <v>2033037.44</v>
      </c>
    </row>
    <row r="92" spans="1:8" x14ac:dyDescent="0.3">
      <c r="A92" s="6" t="s">
        <v>177</v>
      </c>
      <c r="B92" s="6" t="s">
        <v>178</v>
      </c>
      <c r="C92" s="12"/>
      <c r="D92" s="12"/>
      <c r="E92" s="8">
        <f t="shared" si="3"/>
        <v>0</v>
      </c>
      <c r="F92" s="12">
        <v>80098.289999999994</v>
      </c>
      <c r="G92" s="12">
        <v>0</v>
      </c>
      <c r="H92" s="10">
        <f t="shared" si="4"/>
        <v>80098.289999999994</v>
      </c>
    </row>
    <row r="93" spans="1:8" x14ac:dyDescent="0.3">
      <c r="A93" s="6" t="s">
        <v>179</v>
      </c>
      <c r="B93" s="6" t="s">
        <v>180</v>
      </c>
      <c r="C93" s="12"/>
      <c r="D93" s="12"/>
      <c r="E93" s="8">
        <f t="shared" si="3"/>
        <v>0</v>
      </c>
      <c r="F93" s="12">
        <v>428510.34</v>
      </c>
      <c r="G93" s="12">
        <v>0</v>
      </c>
      <c r="H93" s="10">
        <f t="shared" si="4"/>
        <v>428510.34</v>
      </c>
    </row>
    <row r="94" spans="1:8" x14ac:dyDescent="0.3">
      <c r="A94" s="6" t="s">
        <v>181</v>
      </c>
      <c r="B94" s="6" t="s">
        <v>182</v>
      </c>
      <c r="C94" s="12"/>
      <c r="D94" s="12"/>
      <c r="E94" s="8">
        <f t="shared" si="3"/>
        <v>0</v>
      </c>
      <c r="F94" s="12">
        <v>223607.73</v>
      </c>
      <c r="G94" s="12">
        <v>0</v>
      </c>
      <c r="H94" s="10">
        <f t="shared" si="4"/>
        <v>223607.73</v>
      </c>
    </row>
    <row r="95" spans="1:8" x14ac:dyDescent="0.3">
      <c r="A95" s="6" t="s">
        <v>183</v>
      </c>
      <c r="B95" s="6" t="s">
        <v>184</v>
      </c>
      <c r="C95" s="12"/>
      <c r="D95" s="12"/>
      <c r="E95" s="8">
        <f t="shared" si="3"/>
        <v>0</v>
      </c>
      <c r="F95" s="12">
        <v>179134.55</v>
      </c>
      <c r="G95" s="12">
        <v>0</v>
      </c>
      <c r="H95" s="10">
        <f t="shared" si="4"/>
        <v>179134.55</v>
      </c>
    </row>
    <row r="96" spans="1:8" x14ac:dyDescent="0.3">
      <c r="A96" s="6" t="s">
        <v>185</v>
      </c>
      <c r="B96" s="6" t="s">
        <v>186</v>
      </c>
      <c r="C96" s="12"/>
      <c r="D96" s="12"/>
      <c r="E96" s="8">
        <f t="shared" si="3"/>
        <v>0</v>
      </c>
      <c r="F96" s="12">
        <v>483849.56</v>
      </c>
      <c r="G96" s="12">
        <v>0</v>
      </c>
      <c r="H96" s="10">
        <f t="shared" si="4"/>
        <v>483849.56</v>
      </c>
    </row>
    <row r="97" spans="1:8" x14ac:dyDescent="0.3">
      <c r="A97" s="6" t="s">
        <v>187</v>
      </c>
      <c r="B97" s="6" t="s">
        <v>188</v>
      </c>
      <c r="C97" s="12"/>
      <c r="D97" s="12"/>
      <c r="E97" s="8">
        <f t="shared" si="3"/>
        <v>0</v>
      </c>
      <c r="F97" s="12">
        <v>487342.22</v>
      </c>
      <c r="G97" s="12">
        <v>0</v>
      </c>
      <c r="H97" s="10">
        <f t="shared" si="4"/>
        <v>487342.22</v>
      </c>
    </row>
    <row r="98" spans="1:8" x14ac:dyDescent="0.3">
      <c r="A98" s="6" t="s">
        <v>189</v>
      </c>
      <c r="B98" s="6" t="s">
        <v>190</v>
      </c>
      <c r="C98" s="12"/>
      <c r="D98" s="12"/>
      <c r="E98" s="8">
        <f t="shared" si="3"/>
        <v>0</v>
      </c>
      <c r="F98" s="12">
        <v>137843.57</v>
      </c>
      <c r="G98" s="12">
        <v>0</v>
      </c>
      <c r="H98" s="10">
        <f t="shared" si="4"/>
        <v>137843.57</v>
      </c>
    </row>
    <row r="99" spans="1:8" x14ac:dyDescent="0.3">
      <c r="A99" s="6" t="s">
        <v>191</v>
      </c>
      <c r="B99" s="6" t="s">
        <v>192</v>
      </c>
      <c r="C99" s="12"/>
      <c r="D99" s="12"/>
      <c r="E99" s="8">
        <f t="shared" si="3"/>
        <v>0</v>
      </c>
      <c r="F99" s="12">
        <v>40204.379999999997</v>
      </c>
      <c r="G99" s="12">
        <v>0</v>
      </c>
      <c r="H99" s="10">
        <f t="shared" si="4"/>
        <v>40204.379999999997</v>
      </c>
    </row>
    <row r="100" spans="1:8" x14ac:dyDescent="0.3">
      <c r="A100" s="6" t="s">
        <v>193</v>
      </c>
      <c r="B100" s="6" t="s">
        <v>194</v>
      </c>
      <c r="C100" s="12"/>
      <c r="D100" s="12"/>
      <c r="E100" s="8">
        <f t="shared" si="3"/>
        <v>0</v>
      </c>
      <c r="F100" s="12">
        <v>143587.04999999999</v>
      </c>
      <c r="G100" s="12">
        <v>0</v>
      </c>
      <c r="H100" s="10">
        <f t="shared" si="4"/>
        <v>143587.04999999999</v>
      </c>
    </row>
    <row r="101" spans="1:8" x14ac:dyDescent="0.3">
      <c r="A101" s="6" t="s">
        <v>195</v>
      </c>
      <c r="B101" s="6" t="s">
        <v>196</v>
      </c>
      <c r="C101" s="12"/>
      <c r="D101" s="12"/>
      <c r="E101" s="8">
        <f t="shared" si="3"/>
        <v>0</v>
      </c>
      <c r="F101" s="12">
        <v>354077.91</v>
      </c>
      <c r="G101" s="12">
        <v>0</v>
      </c>
      <c r="H101" s="10">
        <f t="shared" si="4"/>
        <v>354077.91</v>
      </c>
    </row>
    <row r="102" spans="1:8" x14ac:dyDescent="0.3">
      <c r="A102" s="6" t="s">
        <v>197</v>
      </c>
      <c r="B102" s="6" t="s">
        <v>198</v>
      </c>
      <c r="C102" s="12"/>
      <c r="D102" s="12"/>
      <c r="E102" s="8">
        <f t="shared" si="3"/>
        <v>0</v>
      </c>
      <c r="F102" s="12">
        <v>58676.66</v>
      </c>
      <c r="G102" s="12">
        <v>0</v>
      </c>
      <c r="H102" s="10">
        <f t="shared" si="4"/>
        <v>58676.66</v>
      </c>
    </row>
    <row r="103" spans="1:8" x14ac:dyDescent="0.3">
      <c r="A103" s="6" t="s">
        <v>199</v>
      </c>
      <c r="B103" s="6" t="s">
        <v>200</v>
      </c>
      <c r="C103" s="12"/>
      <c r="D103" s="12"/>
      <c r="E103" s="8">
        <f t="shared" si="3"/>
        <v>0</v>
      </c>
      <c r="F103" s="12">
        <v>137455.5</v>
      </c>
      <c r="G103" s="12">
        <v>0</v>
      </c>
      <c r="H103" s="10">
        <f t="shared" si="4"/>
        <v>137455.5</v>
      </c>
    </row>
    <row r="104" spans="1:8" x14ac:dyDescent="0.3">
      <c r="A104" s="6" t="s">
        <v>201</v>
      </c>
      <c r="B104" s="6" t="s">
        <v>202</v>
      </c>
      <c r="C104" s="12"/>
      <c r="D104" s="12"/>
      <c r="E104" s="8">
        <f t="shared" si="3"/>
        <v>0</v>
      </c>
      <c r="F104" s="12">
        <v>328542.7</v>
      </c>
      <c r="G104" s="12">
        <v>0</v>
      </c>
      <c r="H104" s="10">
        <f t="shared" si="4"/>
        <v>328542.7</v>
      </c>
    </row>
    <row r="105" spans="1:8" x14ac:dyDescent="0.3">
      <c r="A105" s="6" t="s">
        <v>203</v>
      </c>
      <c r="B105" s="6" t="s">
        <v>204</v>
      </c>
      <c r="C105" s="12"/>
      <c r="D105" s="12"/>
      <c r="E105" s="8">
        <f t="shared" si="3"/>
        <v>0</v>
      </c>
      <c r="F105" s="12">
        <v>29571.17</v>
      </c>
      <c r="G105" s="12">
        <v>0</v>
      </c>
      <c r="H105" s="10">
        <f t="shared" si="4"/>
        <v>29571.17</v>
      </c>
    </row>
    <row r="106" spans="1:8" x14ac:dyDescent="0.3">
      <c r="A106" s="6" t="s">
        <v>205</v>
      </c>
      <c r="B106" s="6" t="s">
        <v>206</v>
      </c>
      <c r="C106" s="12"/>
      <c r="D106" s="12"/>
      <c r="E106" s="8">
        <f t="shared" si="3"/>
        <v>0</v>
      </c>
      <c r="F106" s="12">
        <v>30502.55</v>
      </c>
      <c r="G106" s="12">
        <v>0</v>
      </c>
      <c r="H106" s="10">
        <f t="shared" si="4"/>
        <v>30502.55</v>
      </c>
    </row>
    <row r="107" spans="1:8" x14ac:dyDescent="0.3">
      <c r="A107" s="6" t="s">
        <v>207</v>
      </c>
      <c r="B107" s="6" t="s">
        <v>208</v>
      </c>
      <c r="C107" s="12"/>
      <c r="D107" s="12"/>
      <c r="E107" s="8">
        <f t="shared" si="3"/>
        <v>0</v>
      </c>
      <c r="F107" s="12">
        <v>58055.74</v>
      </c>
      <c r="G107" s="12">
        <v>0</v>
      </c>
      <c r="H107" s="10">
        <f t="shared" si="4"/>
        <v>58055.74</v>
      </c>
    </row>
    <row r="108" spans="1:8" x14ac:dyDescent="0.3">
      <c r="A108" s="6" t="s">
        <v>209</v>
      </c>
      <c r="B108" s="6" t="s">
        <v>210</v>
      </c>
      <c r="C108" s="12"/>
      <c r="D108" s="12"/>
      <c r="E108" s="8">
        <f t="shared" si="3"/>
        <v>0</v>
      </c>
      <c r="F108" s="12">
        <v>413375.48</v>
      </c>
      <c r="G108" s="12">
        <v>0</v>
      </c>
      <c r="H108" s="10">
        <f t="shared" si="4"/>
        <v>413375.48</v>
      </c>
    </row>
    <row r="109" spans="1:8" x14ac:dyDescent="0.3">
      <c r="A109" s="6" t="s">
        <v>211</v>
      </c>
      <c r="B109" s="6" t="s">
        <v>212</v>
      </c>
      <c r="C109" s="12"/>
      <c r="D109" s="12"/>
      <c r="E109" s="8">
        <f t="shared" si="3"/>
        <v>0</v>
      </c>
      <c r="F109" s="12">
        <v>470655.08</v>
      </c>
      <c r="G109" s="12">
        <v>0</v>
      </c>
      <c r="H109" s="10">
        <f t="shared" si="4"/>
        <v>470655.08</v>
      </c>
    </row>
    <row r="110" spans="1:8" x14ac:dyDescent="0.3">
      <c r="A110" s="6" t="s">
        <v>213</v>
      </c>
      <c r="B110" s="6" t="s">
        <v>214</v>
      </c>
      <c r="C110" s="12"/>
      <c r="D110" s="12"/>
      <c r="E110" s="8">
        <f t="shared" si="3"/>
        <v>0</v>
      </c>
      <c r="F110" s="12">
        <v>209947.56</v>
      </c>
      <c r="G110" s="12">
        <v>0</v>
      </c>
      <c r="H110" s="10">
        <f t="shared" si="4"/>
        <v>209947.56</v>
      </c>
    </row>
    <row r="111" spans="1:8" x14ac:dyDescent="0.3">
      <c r="A111" s="6" t="s">
        <v>215</v>
      </c>
      <c r="B111" s="6" t="s">
        <v>216</v>
      </c>
      <c r="C111" s="12"/>
      <c r="D111" s="12"/>
      <c r="E111" s="8">
        <f t="shared" si="3"/>
        <v>0</v>
      </c>
      <c r="F111" s="12">
        <v>595925.07999999996</v>
      </c>
      <c r="G111" s="12">
        <v>0</v>
      </c>
      <c r="H111" s="10">
        <f t="shared" si="4"/>
        <v>595925.07999999996</v>
      </c>
    </row>
    <row r="112" spans="1:8" x14ac:dyDescent="0.3">
      <c r="A112" s="6" t="s">
        <v>217</v>
      </c>
      <c r="B112" s="6" t="s">
        <v>218</v>
      </c>
      <c r="C112" s="12"/>
      <c r="D112" s="12"/>
      <c r="E112" s="8">
        <f t="shared" si="3"/>
        <v>0</v>
      </c>
      <c r="F112" s="12">
        <v>19326.04</v>
      </c>
      <c r="G112" s="12">
        <v>0</v>
      </c>
      <c r="H112" s="10">
        <f t="shared" si="4"/>
        <v>19326.04</v>
      </c>
    </row>
    <row r="113" spans="1:8" x14ac:dyDescent="0.3">
      <c r="A113" s="6" t="s">
        <v>219</v>
      </c>
      <c r="B113" s="6" t="s">
        <v>220</v>
      </c>
      <c r="C113" s="12"/>
      <c r="D113" s="12"/>
      <c r="E113" s="8">
        <f t="shared" si="3"/>
        <v>0</v>
      </c>
      <c r="F113" s="12">
        <v>2039867.53</v>
      </c>
      <c r="G113" s="12">
        <v>0</v>
      </c>
      <c r="H113" s="10">
        <f t="shared" si="4"/>
        <v>2039867.53</v>
      </c>
    </row>
    <row r="114" spans="1:8" x14ac:dyDescent="0.3">
      <c r="A114" s="6" t="s">
        <v>221</v>
      </c>
      <c r="B114" s="6" t="s">
        <v>222</v>
      </c>
      <c r="C114" s="12"/>
      <c r="D114" s="12"/>
      <c r="E114" s="8">
        <f t="shared" si="3"/>
        <v>0</v>
      </c>
      <c r="F114" s="12">
        <v>227876.53</v>
      </c>
      <c r="G114" s="12">
        <v>0</v>
      </c>
      <c r="H114" s="10">
        <f t="shared" si="4"/>
        <v>227876.53</v>
      </c>
    </row>
    <row r="115" spans="1:8" x14ac:dyDescent="0.3">
      <c r="A115" s="6" t="s">
        <v>223</v>
      </c>
      <c r="B115" s="6" t="s">
        <v>224</v>
      </c>
      <c r="C115" s="12"/>
      <c r="D115" s="12"/>
      <c r="E115" s="8">
        <f t="shared" si="3"/>
        <v>0</v>
      </c>
      <c r="F115" s="12">
        <v>95621.22</v>
      </c>
      <c r="G115" s="12">
        <v>0</v>
      </c>
      <c r="H115" s="10">
        <f t="shared" si="4"/>
        <v>95621.22</v>
      </c>
    </row>
    <row r="116" spans="1:8" x14ac:dyDescent="0.3">
      <c r="A116" s="6" t="s">
        <v>225</v>
      </c>
      <c r="B116" s="6" t="s">
        <v>226</v>
      </c>
      <c r="C116" s="12"/>
      <c r="D116" s="12"/>
      <c r="E116" s="8">
        <f t="shared" si="3"/>
        <v>0</v>
      </c>
      <c r="F116" s="12">
        <v>129461.19</v>
      </c>
      <c r="G116" s="12">
        <v>0</v>
      </c>
      <c r="H116" s="10">
        <f t="shared" si="4"/>
        <v>129461.19</v>
      </c>
    </row>
    <row r="117" spans="1:8" x14ac:dyDescent="0.3">
      <c r="A117" s="6" t="s">
        <v>227</v>
      </c>
      <c r="B117" s="6" t="s">
        <v>228</v>
      </c>
      <c r="C117" s="12"/>
      <c r="D117" s="12"/>
      <c r="E117" s="8">
        <f t="shared" si="3"/>
        <v>0</v>
      </c>
      <c r="F117" s="12">
        <v>378216.06</v>
      </c>
      <c r="G117" s="12">
        <v>0</v>
      </c>
      <c r="H117" s="10">
        <f t="shared" si="4"/>
        <v>378216.06</v>
      </c>
    </row>
    <row r="118" spans="1:8" x14ac:dyDescent="0.3">
      <c r="A118" s="6" t="s">
        <v>229</v>
      </c>
      <c r="B118" s="6" t="s">
        <v>230</v>
      </c>
      <c r="C118" s="12"/>
      <c r="D118" s="12"/>
      <c r="E118" s="8">
        <f t="shared" si="3"/>
        <v>0</v>
      </c>
      <c r="F118" s="12">
        <v>199935.27</v>
      </c>
      <c r="G118" s="12">
        <v>0</v>
      </c>
      <c r="H118" s="10">
        <f t="shared" si="4"/>
        <v>199935.27</v>
      </c>
    </row>
    <row r="119" spans="1:8" x14ac:dyDescent="0.3">
      <c r="A119" s="6" t="s">
        <v>231</v>
      </c>
      <c r="B119" s="6" t="s">
        <v>232</v>
      </c>
      <c r="C119" s="12"/>
      <c r="D119" s="12"/>
      <c r="E119" s="8">
        <f t="shared" si="3"/>
        <v>0</v>
      </c>
      <c r="F119" s="12">
        <v>245960.74</v>
      </c>
      <c r="G119" s="12">
        <v>0</v>
      </c>
      <c r="H119" s="10">
        <f t="shared" si="4"/>
        <v>245960.74</v>
      </c>
    </row>
    <row r="120" spans="1:8" x14ac:dyDescent="0.3">
      <c r="A120" s="6" t="s">
        <v>233</v>
      </c>
      <c r="B120" s="6" t="s">
        <v>234</v>
      </c>
      <c r="C120" s="12"/>
      <c r="D120" s="12"/>
      <c r="E120" s="8">
        <f t="shared" si="3"/>
        <v>0</v>
      </c>
      <c r="F120" s="12">
        <v>52312.26</v>
      </c>
      <c r="G120" s="12">
        <v>0</v>
      </c>
      <c r="H120" s="10">
        <f t="shared" si="4"/>
        <v>52312.26</v>
      </c>
    </row>
    <row r="121" spans="1:8" x14ac:dyDescent="0.3">
      <c r="A121" s="6" t="s">
        <v>235</v>
      </c>
      <c r="B121" s="6" t="s">
        <v>236</v>
      </c>
      <c r="C121" s="12"/>
      <c r="D121" s="12"/>
      <c r="E121" s="8">
        <f t="shared" si="3"/>
        <v>0</v>
      </c>
      <c r="F121" s="12">
        <v>806493.55</v>
      </c>
      <c r="G121" s="12">
        <v>0</v>
      </c>
      <c r="H121" s="10">
        <f t="shared" si="4"/>
        <v>806493.55</v>
      </c>
    </row>
    <row r="122" spans="1:8" x14ac:dyDescent="0.3">
      <c r="A122" s="6" t="s">
        <v>237</v>
      </c>
      <c r="B122" s="6" t="s">
        <v>238</v>
      </c>
      <c r="C122" s="12"/>
      <c r="D122" s="12"/>
      <c r="E122" s="8">
        <f t="shared" si="3"/>
        <v>0</v>
      </c>
      <c r="F122" s="12">
        <v>320626.01</v>
      </c>
      <c r="G122" s="12">
        <v>0</v>
      </c>
      <c r="H122" s="10">
        <f t="shared" si="4"/>
        <v>320626.01</v>
      </c>
    </row>
    <row r="123" spans="1:8" x14ac:dyDescent="0.3">
      <c r="A123" s="6" t="s">
        <v>239</v>
      </c>
      <c r="B123" s="6" t="s">
        <v>240</v>
      </c>
      <c r="C123" s="12"/>
      <c r="D123" s="12"/>
      <c r="E123" s="8">
        <f t="shared" si="3"/>
        <v>0</v>
      </c>
      <c r="F123" s="12">
        <v>171761.16</v>
      </c>
      <c r="G123" s="12">
        <v>0</v>
      </c>
      <c r="H123" s="10">
        <f t="shared" si="4"/>
        <v>171761.16</v>
      </c>
    </row>
    <row r="124" spans="1:8" x14ac:dyDescent="0.3">
      <c r="A124" s="6" t="s">
        <v>241</v>
      </c>
      <c r="B124" s="6" t="s">
        <v>242</v>
      </c>
      <c r="C124" s="12"/>
      <c r="D124" s="12"/>
      <c r="E124" s="8">
        <f t="shared" si="3"/>
        <v>0</v>
      </c>
      <c r="F124" s="12">
        <v>185421.34</v>
      </c>
      <c r="G124" s="12">
        <v>0</v>
      </c>
      <c r="H124" s="10">
        <f t="shared" si="4"/>
        <v>185421.34</v>
      </c>
    </row>
    <row r="125" spans="1:8" x14ac:dyDescent="0.3">
      <c r="A125" s="6" t="s">
        <v>243</v>
      </c>
      <c r="B125" s="6" t="s">
        <v>244</v>
      </c>
      <c r="C125" s="12"/>
      <c r="D125" s="12"/>
      <c r="E125" s="8">
        <f t="shared" si="3"/>
        <v>0</v>
      </c>
      <c r="F125" s="12">
        <v>57046.75</v>
      </c>
      <c r="G125" s="12">
        <v>0</v>
      </c>
      <c r="H125" s="10">
        <f t="shared" si="4"/>
        <v>57046.75</v>
      </c>
    </row>
    <row r="126" spans="1:8" x14ac:dyDescent="0.3">
      <c r="A126" s="6" t="s">
        <v>245</v>
      </c>
      <c r="B126" s="6" t="s">
        <v>246</v>
      </c>
      <c r="C126" s="12"/>
      <c r="D126" s="12"/>
      <c r="E126" s="8">
        <f t="shared" si="3"/>
        <v>0</v>
      </c>
      <c r="F126" s="12">
        <v>34848.97</v>
      </c>
      <c r="G126" s="12">
        <v>0</v>
      </c>
      <c r="H126" s="10">
        <f t="shared" si="4"/>
        <v>34848.97</v>
      </c>
    </row>
    <row r="127" spans="1:8" x14ac:dyDescent="0.3">
      <c r="A127" s="6" t="s">
        <v>247</v>
      </c>
      <c r="B127" s="6" t="s">
        <v>248</v>
      </c>
      <c r="C127" s="12"/>
      <c r="D127" s="12"/>
      <c r="E127" s="8">
        <f t="shared" si="3"/>
        <v>0</v>
      </c>
      <c r="F127" s="12">
        <v>46258.32</v>
      </c>
      <c r="G127" s="12">
        <v>0</v>
      </c>
      <c r="H127" s="10">
        <f t="shared" si="4"/>
        <v>46258.32</v>
      </c>
    </row>
    <row r="128" spans="1:8" x14ac:dyDescent="0.3">
      <c r="A128" s="6" t="s">
        <v>249</v>
      </c>
      <c r="B128" s="6" t="s">
        <v>250</v>
      </c>
      <c r="C128" s="12"/>
      <c r="D128" s="12"/>
      <c r="E128" s="8">
        <f t="shared" si="3"/>
        <v>0</v>
      </c>
      <c r="F128" s="12">
        <v>50682.35</v>
      </c>
      <c r="G128" s="12">
        <v>0</v>
      </c>
      <c r="H128" s="10">
        <f t="shared" si="4"/>
        <v>50682.35</v>
      </c>
    </row>
    <row r="129" spans="1:8" x14ac:dyDescent="0.3">
      <c r="A129" s="6" t="s">
        <v>251</v>
      </c>
      <c r="B129" s="6" t="s">
        <v>252</v>
      </c>
      <c r="C129" s="12"/>
      <c r="D129" s="12"/>
      <c r="E129" s="8">
        <f t="shared" si="3"/>
        <v>0</v>
      </c>
      <c r="F129" s="12">
        <v>219571.77</v>
      </c>
      <c r="G129" s="12">
        <v>0</v>
      </c>
      <c r="H129" s="10">
        <f t="shared" si="4"/>
        <v>219571.77</v>
      </c>
    </row>
    <row r="130" spans="1:8" x14ac:dyDescent="0.3">
      <c r="A130" s="6" t="s">
        <v>253</v>
      </c>
      <c r="B130" s="6" t="s">
        <v>254</v>
      </c>
      <c r="C130" s="12"/>
      <c r="D130" s="12"/>
      <c r="E130" s="8">
        <f t="shared" si="3"/>
        <v>0</v>
      </c>
      <c r="F130" s="12">
        <v>1528697.62</v>
      </c>
      <c r="G130" s="12">
        <v>0</v>
      </c>
      <c r="H130" s="10">
        <f t="shared" si="4"/>
        <v>1528697.62</v>
      </c>
    </row>
    <row r="131" spans="1:8" x14ac:dyDescent="0.3">
      <c r="A131" s="6" t="s">
        <v>255</v>
      </c>
      <c r="B131" s="6" t="s">
        <v>256</v>
      </c>
      <c r="C131" s="12"/>
      <c r="D131" s="12"/>
      <c r="E131" s="8">
        <f t="shared" si="3"/>
        <v>0</v>
      </c>
      <c r="F131" s="12">
        <v>905141.74</v>
      </c>
      <c r="G131" s="12">
        <v>0</v>
      </c>
      <c r="H131" s="10">
        <f t="shared" si="4"/>
        <v>905141.74</v>
      </c>
    </row>
    <row r="132" spans="1:8" x14ac:dyDescent="0.3">
      <c r="A132" s="6" t="s">
        <v>257</v>
      </c>
      <c r="B132" s="6" t="s">
        <v>258</v>
      </c>
      <c r="C132" s="12"/>
      <c r="D132" s="12"/>
      <c r="E132" s="8">
        <f t="shared" si="3"/>
        <v>0</v>
      </c>
      <c r="F132" s="12">
        <v>418808.51</v>
      </c>
      <c r="G132" s="12">
        <v>0</v>
      </c>
      <c r="H132" s="10">
        <f t="shared" si="4"/>
        <v>418808.51</v>
      </c>
    </row>
    <row r="133" spans="1:8" x14ac:dyDescent="0.3">
      <c r="A133" s="6" t="s">
        <v>259</v>
      </c>
      <c r="B133" s="6" t="s">
        <v>260</v>
      </c>
      <c r="C133" s="12"/>
      <c r="D133" s="12"/>
      <c r="E133" s="8">
        <f t="shared" si="3"/>
        <v>0</v>
      </c>
      <c r="F133" s="12">
        <v>97173.51</v>
      </c>
      <c r="G133" s="12">
        <v>0</v>
      </c>
      <c r="H133" s="10">
        <f t="shared" si="4"/>
        <v>97173.51</v>
      </c>
    </row>
    <row r="134" spans="1:8" x14ac:dyDescent="0.3">
      <c r="A134" s="6" t="s">
        <v>261</v>
      </c>
      <c r="B134" s="6" t="s">
        <v>262</v>
      </c>
      <c r="C134" s="12"/>
      <c r="D134" s="12"/>
      <c r="E134" s="8">
        <f t="shared" si="3"/>
        <v>0</v>
      </c>
      <c r="F134" s="12">
        <v>104158.82</v>
      </c>
      <c r="G134" s="12">
        <v>0</v>
      </c>
      <c r="H134" s="10">
        <f t="shared" si="4"/>
        <v>104158.82</v>
      </c>
    </row>
    <row r="135" spans="1:8" x14ac:dyDescent="0.3">
      <c r="A135" s="6" t="s">
        <v>263</v>
      </c>
      <c r="B135" s="6" t="s">
        <v>264</v>
      </c>
      <c r="C135" s="12"/>
      <c r="D135" s="12"/>
      <c r="E135" s="8">
        <f t="shared" si="3"/>
        <v>0</v>
      </c>
      <c r="F135" s="12">
        <v>27630.81</v>
      </c>
      <c r="G135" s="12">
        <v>0</v>
      </c>
      <c r="H135" s="10">
        <f t="shared" si="4"/>
        <v>27630.81</v>
      </c>
    </row>
    <row r="136" spans="1:8" x14ac:dyDescent="0.3">
      <c r="A136" s="6" t="s">
        <v>265</v>
      </c>
      <c r="B136" s="6" t="s">
        <v>266</v>
      </c>
      <c r="C136" s="12"/>
      <c r="D136" s="12"/>
      <c r="E136" s="8">
        <f t="shared" ref="E136:E199" si="5">C136-D136</f>
        <v>0</v>
      </c>
      <c r="F136" s="12">
        <v>402043.75</v>
      </c>
      <c r="G136" s="12">
        <v>0</v>
      </c>
      <c r="H136" s="10">
        <f t="shared" ref="H136:H199" si="6">F136-G136</f>
        <v>402043.75</v>
      </c>
    </row>
    <row r="137" spans="1:8" x14ac:dyDescent="0.3">
      <c r="A137" s="6" t="s">
        <v>267</v>
      </c>
      <c r="B137" s="6" t="s">
        <v>268</v>
      </c>
      <c r="C137" s="12"/>
      <c r="D137" s="12"/>
      <c r="E137" s="8">
        <f t="shared" si="5"/>
        <v>0</v>
      </c>
      <c r="F137" s="12">
        <v>885660.47</v>
      </c>
      <c r="G137" s="12">
        <v>0</v>
      </c>
      <c r="H137" s="10">
        <f t="shared" si="6"/>
        <v>885660.47</v>
      </c>
    </row>
    <row r="138" spans="1:8" x14ac:dyDescent="0.3">
      <c r="A138" s="6" t="s">
        <v>269</v>
      </c>
      <c r="B138" s="6" t="s">
        <v>270</v>
      </c>
      <c r="C138" s="12"/>
      <c r="D138" s="12"/>
      <c r="E138" s="8">
        <f t="shared" si="5"/>
        <v>0</v>
      </c>
      <c r="F138" s="12">
        <v>107108.18</v>
      </c>
      <c r="G138" s="12">
        <v>0</v>
      </c>
      <c r="H138" s="10">
        <f t="shared" si="6"/>
        <v>107108.18</v>
      </c>
    </row>
    <row r="139" spans="1:8" x14ac:dyDescent="0.3">
      <c r="A139" s="6" t="s">
        <v>271</v>
      </c>
      <c r="B139" s="6" t="s">
        <v>272</v>
      </c>
      <c r="C139" s="12"/>
      <c r="D139" s="12"/>
      <c r="E139" s="8">
        <f t="shared" si="5"/>
        <v>0</v>
      </c>
      <c r="F139" s="12">
        <v>305335.93</v>
      </c>
      <c r="G139" s="12">
        <v>0</v>
      </c>
      <c r="H139" s="10">
        <f t="shared" si="6"/>
        <v>305335.93</v>
      </c>
    </row>
    <row r="140" spans="1:8" x14ac:dyDescent="0.3">
      <c r="A140" s="6" t="s">
        <v>273</v>
      </c>
      <c r="B140" s="6" t="s">
        <v>274</v>
      </c>
      <c r="C140" s="12"/>
      <c r="D140" s="12"/>
      <c r="E140" s="8">
        <f t="shared" si="5"/>
        <v>0</v>
      </c>
      <c r="F140" s="12">
        <v>2212016.77</v>
      </c>
      <c r="G140" s="12">
        <v>43977</v>
      </c>
      <c r="H140" s="10">
        <f t="shared" si="6"/>
        <v>2168039.77</v>
      </c>
    </row>
    <row r="141" spans="1:8" x14ac:dyDescent="0.3">
      <c r="A141" s="6" t="s">
        <v>275</v>
      </c>
      <c r="B141" s="6" t="s">
        <v>276</v>
      </c>
      <c r="C141" s="12"/>
      <c r="D141" s="12"/>
      <c r="E141" s="8">
        <f t="shared" si="5"/>
        <v>0</v>
      </c>
      <c r="F141" s="12">
        <v>638845.97</v>
      </c>
      <c r="G141" s="12">
        <v>0</v>
      </c>
      <c r="H141" s="10">
        <f t="shared" si="6"/>
        <v>638845.97</v>
      </c>
    </row>
    <row r="142" spans="1:8" x14ac:dyDescent="0.3">
      <c r="A142" s="6" t="s">
        <v>277</v>
      </c>
      <c r="B142" s="6" t="s">
        <v>278</v>
      </c>
      <c r="C142" s="12"/>
      <c r="D142" s="12"/>
      <c r="E142" s="8">
        <f t="shared" si="5"/>
        <v>0</v>
      </c>
      <c r="F142" s="12">
        <v>946199.87</v>
      </c>
      <c r="G142" s="12">
        <v>0</v>
      </c>
      <c r="H142" s="10">
        <f t="shared" si="6"/>
        <v>946199.87</v>
      </c>
    </row>
    <row r="143" spans="1:8" x14ac:dyDescent="0.3">
      <c r="A143" s="6" t="s">
        <v>279</v>
      </c>
      <c r="B143" s="6" t="s">
        <v>280</v>
      </c>
      <c r="C143" s="12"/>
      <c r="D143" s="12"/>
      <c r="E143" s="8">
        <f t="shared" si="5"/>
        <v>0</v>
      </c>
      <c r="F143" s="12">
        <v>267770.45</v>
      </c>
      <c r="G143" s="12">
        <v>0</v>
      </c>
      <c r="H143" s="10">
        <f t="shared" si="6"/>
        <v>267770.45</v>
      </c>
    </row>
    <row r="144" spans="1:8" x14ac:dyDescent="0.3">
      <c r="A144" s="6" t="s">
        <v>281</v>
      </c>
      <c r="B144" s="6" t="s">
        <v>282</v>
      </c>
      <c r="C144" s="12"/>
      <c r="D144" s="12"/>
      <c r="E144" s="8">
        <f t="shared" si="5"/>
        <v>0</v>
      </c>
      <c r="F144" s="12">
        <v>35004.199999999997</v>
      </c>
      <c r="G144" s="12">
        <v>0</v>
      </c>
      <c r="H144" s="10">
        <f t="shared" si="6"/>
        <v>35004.199999999997</v>
      </c>
    </row>
    <row r="145" spans="1:8" x14ac:dyDescent="0.3">
      <c r="A145" s="6" t="s">
        <v>283</v>
      </c>
      <c r="B145" s="6" t="s">
        <v>284</v>
      </c>
      <c r="C145" s="12"/>
      <c r="D145" s="12"/>
      <c r="E145" s="8">
        <f t="shared" si="5"/>
        <v>0</v>
      </c>
      <c r="F145" s="12">
        <v>170364.1</v>
      </c>
      <c r="G145" s="12">
        <v>0</v>
      </c>
      <c r="H145" s="10">
        <f t="shared" si="6"/>
        <v>170364.1</v>
      </c>
    </row>
    <row r="146" spans="1:8" x14ac:dyDescent="0.3">
      <c r="A146" s="6" t="s">
        <v>285</v>
      </c>
      <c r="B146" s="6" t="s">
        <v>286</v>
      </c>
      <c r="C146" s="12"/>
      <c r="D146" s="12"/>
      <c r="E146" s="8">
        <f t="shared" si="5"/>
        <v>0</v>
      </c>
      <c r="F146" s="12">
        <v>63023.07</v>
      </c>
      <c r="G146" s="12">
        <v>0</v>
      </c>
      <c r="H146" s="10">
        <f t="shared" si="6"/>
        <v>63023.07</v>
      </c>
    </row>
    <row r="147" spans="1:8" x14ac:dyDescent="0.3">
      <c r="A147" s="6" t="s">
        <v>287</v>
      </c>
      <c r="B147" s="6" t="s">
        <v>288</v>
      </c>
      <c r="C147" s="12"/>
      <c r="D147" s="12"/>
      <c r="E147" s="8">
        <f t="shared" si="5"/>
        <v>0</v>
      </c>
      <c r="F147" s="12">
        <v>676023.37</v>
      </c>
      <c r="G147" s="12">
        <v>0</v>
      </c>
      <c r="H147" s="10">
        <f t="shared" si="6"/>
        <v>676023.37</v>
      </c>
    </row>
    <row r="148" spans="1:8" x14ac:dyDescent="0.3">
      <c r="A148" s="6" t="s">
        <v>289</v>
      </c>
      <c r="B148" s="6" t="s">
        <v>290</v>
      </c>
      <c r="C148" s="12"/>
      <c r="D148" s="12"/>
      <c r="E148" s="8">
        <f t="shared" si="5"/>
        <v>0</v>
      </c>
      <c r="F148" s="12">
        <v>65351.51</v>
      </c>
      <c r="G148" s="12">
        <v>0</v>
      </c>
      <c r="H148" s="10">
        <f t="shared" si="6"/>
        <v>65351.51</v>
      </c>
    </row>
    <row r="149" spans="1:8" x14ac:dyDescent="0.3">
      <c r="A149" s="6" t="s">
        <v>291</v>
      </c>
      <c r="B149" s="6" t="s">
        <v>292</v>
      </c>
      <c r="C149" s="12"/>
      <c r="D149" s="12"/>
      <c r="E149" s="8">
        <f t="shared" si="5"/>
        <v>0</v>
      </c>
      <c r="F149" s="12">
        <v>734311.95</v>
      </c>
      <c r="G149" s="12">
        <v>0</v>
      </c>
      <c r="H149" s="10">
        <f t="shared" si="6"/>
        <v>734311.95</v>
      </c>
    </row>
    <row r="150" spans="1:8" x14ac:dyDescent="0.3">
      <c r="A150" s="6" t="s">
        <v>293</v>
      </c>
      <c r="B150" s="6" t="s">
        <v>294</v>
      </c>
      <c r="C150" s="12"/>
      <c r="D150" s="12"/>
      <c r="E150" s="8">
        <f t="shared" si="5"/>
        <v>0</v>
      </c>
      <c r="F150" s="12">
        <v>83435.72</v>
      </c>
      <c r="G150" s="12">
        <v>0</v>
      </c>
      <c r="H150" s="10">
        <f t="shared" si="6"/>
        <v>83435.72</v>
      </c>
    </row>
    <row r="151" spans="1:8" x14ac:dyDescent="0.3">
      <c r="A151" s="6" t="s">
        <v>295</v>
      </c>
      <c r="B151" s="6" t="s">
        <v>296</v>
      </c>
      <c r="C151" s="12"/>
      <c r="D151" s="12"/>
      <c r="E151" s="8">
        <f t="shared" si="5"/>
        <v>0</v>
      </c>
      <c r="F151" s="12">
        <v>404760.26</v>
      </c>
      <c r="G151" s="12">
        <v>0</v>
      </c>
      <c r="H151" s="10">
        <f t="shared" si="6"/>
        <v>404760.26</v>
      </c>
    </row>
    <row r="152" spans="1:8" x14ac:dyDescent="0.3">
      <c r="A152" s="6" t="s">
        <v>297</v>
      </c>
      <c r="B152" s="6" t="s">
        <v>298</v>
      </c>
      <c r="C152" s="12"/>
      <c r="D152" s="12"/>
      <c r="E152" s="8">
        <f t="shared" si="5"/>
        <v>0</v>
      </c>
      <c r="F152" s="12">
        <v>217553.79</v>
      </c>
      <c r="G152" s="12">
        <v>0</v>
      </c>
      <c r="H152" s="10">
        <f t="shared" si="6"/>
        <v>217553.79</v>
      </c>
    </row>
    <row r="153" spans="1:8" x14ac:dyDescent="0.3">
      <c r="A153" s="6" t="s">
        <v>299</v>
      </c>
      <c r="B153" s="6" t="s">
        <v>300</v>
      </c>
      <c r="C153" s="12"/>
      <c r="D153" s="12"/>
      <c r="E153" s="8">
        <f t="shared" si="5"/>
        <v>0</v>
      </c>
      <c r="F153" s="12">
        <v>29183.1</v>
      </c>
      <c r="G153" s="12">
        <v>0</v>
      </c>
      <c r="H153" s="10">
        <f t="shared" si="6"/>
        <v>29183.1</v>
      </c>
    </row>
    <row r="154" spans="1:8" x14ac:dyDescent="0.3">
      <c r="A154" s="6" t="s">
        <v>301</v>
      </c>
      <c r="B154" s="6" t="s">
        <v>302</v>
      </c>
      <c r="C154" s="12"/>
      <c r="D154" s="12"/>
      <c r="E154" s="8">
        <f t="shared" si="5"/>
        <v>0</v>
      </c>
      <c r="F154" s="12">
        <v>169355.11</v>
      </c>
      <c r="G154" s="12">
        <v>0</v>
      </c>
      <c r="H154" s="10">
        <f t="shared" si="6"/>
        <v>169355.11</v>
      </c>
    </row>
    <row r="155" spans="1:8" x14ac:dyDescent="0.3">
      <c r="A155" s="6" t="s">
        <v>303</v>
      </c>
      <c r="B155" s="6" t="s">
        <v>304</v>
      </c>
      <c r="C155" s="12"/>
      <c r="D155" s="12"/>
      <c r="E155" s="8">
        <f t="shared" si="5"/>
        <v>0</v>
      </c>
      <c r="F155" s="12">
        <v>156703.92000000001</v>
      </c>
      <c r="G155" s="12">
        <v>0</v>
      </c>
      <c r="H155" s="10">
        <f t="shared" si="6"/>
        <v>156703.92000000001</v>
      </c>
    </row>
    <row r="156" spans="1:8" x14ac:dyDescent="0.3">
      <c r="A156" s="6" t="s">
        <v>305</v>
      </c>
      <c r="B156" s="6" t="s">
        <v>306</v>
      </c>
      <c r="C156" s="12"/>
      <c r="D156" s="12"/>
      <c r="E156" s="8">
        <f t="shared" si="5"/>
        <v>0</v>
      </c>
      <c r="F156" s="12">
        <v>1075428.22</v>
      </c>
      <c r="G156" s="12">
        <v>0</v>
      </c>
      <c r="H156" s="10">
        <f t="shared" si="6"/>
        <v>1075428.22</v>
      </c>
    </row>
    <row r="157" spans="1:8" x14ac:dyDescent="0.3">
      <c r="A157" s="6" t="s">
        <v>307</v>
      </c>
      <c r="B157" s="6" t="s">
        <v>308</v>
      </c>
      <c r="C157" s="12"/>
      <c r="D157" s="12"/>
      <c r="E157" s="8">
        <f t="shared" si="5"/>
        <v>0</v>
      </c>
      <c r="F157" s="12">
        <v>24215.759999999998</v>
      </c>
      <c r="G157" s="12">
        <v>0</v>
      </c>
      <c r="H157" s="10">
        <f t="shared" si="6"/>
        <v>24215.759999999998</v>
      </c>
    </row>
    <row r="158" spans="1:8" x14ac:dyDescent="0.3">
      <c r="A158" s="6" t="s">
        <v>309</v>
      </c>
      <c r="B158" s="6" t="s">
        <v>310</v>
      </c>
      <c r="C158" s="12"/>
      <c r="D158" s="12"/>
      <c r="E158" s="8">
        <f t="shared" si="5"/>
        <v>0</v>
      </c>
      <c r="F158" s="12">
        <v>191863.35</v>
      </c>
      <c r="G158" s="12">
        <v>0</v>
      </c>
      <c r="H158" s="10">
        <f t="shared" si="6"/>
        <v>191863.35</v>
      </c>
    </row>
    <row r="159" spans="1:8" x14ac:dyDescent="0.3">
      <c r="A159" s="6" t="s">
        <v>311</v>
      </c>
      <c r="B159" s="6" t="s">
        <v>312</v>
      </c>
      <c r="C159" s="12"/>
      <c r="D159" s="12"/>
      <c r="E159" s="8">
        <f t="shared" si="5"/>
        <v>0</v>
      </c>
      <c r="F159" s="12">
        <v>381087.8</v>
      </c>
      <c r="G159" s="12">
        <v>0</v>
      </c>
      <c r="H159" s="10">
        <f t="shared" si="6"/>
        <v>381087.8</v>
      </c>
    </row>
    <row r="160" spans="1:8" x14ac:dyDescent="0.3">
      <c r="A160" s="6" t="s">
        <v>313</v>
      </c>
      <c r="B160" s="6" t="s">
        <v>314</v>
      </c>
      <c r="C160" s="12"/>
      <c r="D160" s="12"/>
      <c r="E160" s="8">
        <f t="shared" si="5"/>
        <v>0</v>
      </c>
      <c r="F160" s="12">
        <v>180764.46</v>
      </c>
      <c r="G160" s="12">
        <v>0</v>
      </c>
      <c r="H160" s="10">
        <f t="shared" si="6"/>
        <v>180764.46</v>
      </c>
    </row>
    <row r="161" spans="1:8" x14ac:dyDescent="0.3">
      <c r="A161" s="6" t="s">
        <v>315</v>
      </c>
      <c r="B161" s="6" t="s">
        <v>316</v>
      </c>
      <c r="C161" s="12"/>
      <c r="D161" s="12"/>
      <c r="E161" s="8">
        <f t="shared" si="5"/>
        <v>0</v>
      </c>
      <c r="F161" s="12">
        <v>82271.5</v>
      </c>
      <c r="G161" s="12">
        <v>0</v>
      </c>
      <c r="H161" s="10">
        <f t="shared" si="6"/>
        <v>82271.5</v>
      </c>
    </row>
    <row r="162" spans="1:8" x14ac:dyDescent="0.3">
      <c r="A162" s="6" t="s">
        <v>317</v>
      </c>
      <c r="B162" s="6" t="s">
        <v>318</v>
      </c>
      <c r="C162" s="12"/>
      <c r="D162" s="12"/>
      <c r="E162" s="8">
        <f t="shared" si="5"/>
        <v>0</v>
      </c>
      <c r="F162" s="12">
        <v>285388.96999999997</v>
      </c>
      <c r="G162" s="12">
        <v>0</v>
      </c>
      <c r="H162" s="10">
        <f t="shared" si="6"/>
        <v>285388.96999999997</v>
      </c>
    </row>
    <row r="163" spans="1:8" x14ac:dyDescent="0.3">
      <c r="A163" s="6" t="s">
        <v>319</v>
      </c>
      <c r="B163" s="6" t="s">
        <v>320</v>
      </c>
      <c r="C163" s="12"/>
      <c r="D163" s="12"/>
      <c r="E163" s="8">
        <f t="shared" si="5"/>
        <v>0</v>
      </c>
      <c r="F163" s="12">
        <v>1306021.27</v>
      </c>
      <c r="G163" s="12">
        <v>0</v>
      </c>
      <c r="H163" s="10">
        <f t="shared" si="6"/>
        <v>1306021.27</v>
      </c>
    </row>
    <row r="164" spans="1:8" x14ac:dyDescent="0.3">
      <c r="A164" s="6" t="s">
        <v>321</v>
      </c>
      <c r="B164" s="6" t="s">
        <v>322</v>
      </c>
      <c r="C164" s="12"/>
      <c r="D164" s="12"/>
      <c r="E164" s="8">
        <f t="shared" si="5"/>
        <v>0</v>
      </c>
      <c r="F164" s="12">
        <v>173313.45</v>
      </c>
      <c r="G164" s="12">
        <v>0</v>
      </c>
      <c r="H164" s="10">
        <f t="shared" si="6"/>
        <v>173313.45</v>
      </c>
    </row>
    <row r="165" spans="1:8" x14ac:dyDescent="0.3">
      <c r="A165" s="6" t="s">
        <v>323</v>
      </c>
      <c r="B165" s="6" t="s">
        <v>324</v>
      </c>
      <c r="C165" s="12"/>
      <c r="D165" s="12"/>
      <c r="E165" s="8">
        <f t="shared" si="5"/>
        <v>0</v>
      </c>
      <c r="F165" s="12">
        <v>429752.17</v>
      </c>
      <c r="G165" s="12">
        <v>0</v>
      </c>
      <c r="H165" s="10">
        <f t="shared" si="6"/>
        <v>429752.17</v>
      </c>
    </row>
    <row r="166" spans="1:8" x14ac:dyDescent="0.3">
      <c r="A166" s="6" t="s">
        <v>325</v>
      </c>
      <c r="B166" s="6" t="s">
        <v>326</v>
      </c>
      <c r="C166" s="12"/>
      <c r="D166" s="12"/>
      <c r="E166" s="8">
        <f t="shared" si="5"/>
        <v>0</v>
      </c>
      <c r="F166" s="12">
        <v>110911.3</v>
      </c>
      <c r="G166" s="12">
        <v>0</v>
      </c>
      <c r="H166" s="10">
        <f t="shared" si="6"/>
        <v>110911.3</v>
      </c>
    </row>
    <row r="167" spans="1:8" x14ac:dyDescent="0.3">
      <c r="A167" s="6" t="s">
        <v>327</v>
      </c>
      <c r="B167" s="6" t="s">
        <v>328</v>
      </c>
      <c r="C167" s="12"/>
      <c r="D167" s="12"/>
      <c r="E167" s="8">
        <f t="shared" si="5"/>
        <v>0</v>
      </c>
      <c r="F167" s="12">
        <v>211887.92</v>
      </c>
      <c r="G167" s="12">
        <v>0</v>
      </c>
      <c r="H167" s="10">
        <f t="shared" si="6"/>
        <v>211887.92</v>
      </c>
    </row>
    <row r="168" spans="1:8" x14ac:dyDescent="0.3">
      <c r="A168" s="6" t="s">
        <v>329</v>
      </c>
      <c r="B168" s="6" t="s">
        <v>330</v>
      </c>
      <c r="C168" s="12"/>
      <c r="D168" s="12"/>
      <c r="E168" s="8">
        <f t="shared" si="5"/>
        <v>0</v>
      </c>
      <c r="F168" s="12">
        <v>158799.51999999999</v>
      </c>
      <c r="G168" s="12">
        <v>0</v>
      </c>
      <c r="H168" s="10">
        <f t="shared" si="6"/>
        <v>158799.51999999999</v>
      </c>
    </row>
    <row r="169" spans="1:8" x14ac:dyDescent="0.3">
      <c r="A169" s="6" t="s">
        <v>331</v>
      </c>
      <c r="B169" s="6" t="s">
        <v>332</v>
      </c>
      <c r="C169" s="12"/>
      <c r="D169" s="12"/>
      <c r="E169" s="8">
        <f t="shared" si="5"/>
        <v>0</v>
      </c>
      <c r="F169" s="12">
        <v>122398.26</v>
      </c>
      <c r="G169" s="12">
        <v>0</v>
      </c>
      <c r="H169" s="10">
        <f t="shared" si="6"/>
        <v>122398.26</v>
      </c>
    </row>
    <row r="170" spans="1:8" x14ac:dyDescent="0.3">
      <c r="A170" s="6" t="s">
        <v>333</v>
      </c>
      <c r="B170" s="6" t="s">
        <v>334</v>
      </c>
      <c r="C170" s="12"/>
      <c r="D170" s="12"/>
      <c r="E170" s="8">
        <f t="shared" si="5"/>
        <v>0</v>
      </c>
      <c r="F170" s="12">
        <v>223607.73</v>
      </c>
      <c r="G170" s="12">
        <v>0</v>
      </c>
      <c r="H170" s="10">
        <f t="shared" si="6"/>
        <v>223607.73</v>
      </c>
    </row>
    <row r="171" spans="1:8" x14ac:dyDescent="0.3">
      <c r="A171" s="6" t="s">
        <v>335</v>
      </c>
      <c r="B171" s="6" t="s">
        <v>336</v>
      </c>
      <c r="C171" s="12"/>
      <c r="D171" s="12"/>
      <c r="E171" s="8">
        <f t="shared" si="5"/>
        <v>0</v>
      </c>
      <c r="F171" s="12">
        <v>126434.22</v>
      </c>
      <c r="G171" s="12">
        <v>0</v>
      </c>
      <c r="H171" s="10">
        <f t="shared" si="6"/>
        <v>126434.22</v>
      </c>
    </row>
    <row r="172" spans="1:8" x14ac:dyDescent="0.3">
      <c r="A172" s="6" t="s">
        <v>337</v>
      </c>
      <c r="B172" s="6" t="s">
        <v>338</v>
      </c>
      <c r="C172" s="12"/>
      <c r="D172" s="12"/>
      <c r="E172" s="8">
        <f t="shared" si="5"/>
        <v>0</v>
      </c>
      <c r="F172" s="12">
        <v>877821.39</v>
      </c>
      <c r="G172" s="12">
        <v>0</v>
      </c>
      <c r="H172" s="10">
        <f t="shared" si="6"/>
        <v>877821.39</v>
      </c>
    </row>
    <row r="173" spans="1:8" x14ac:dyDescent="0.3">
      <c r="A173" s="6" t="s">
        <v>339</v>
      </c>
      <c r="B173" s="6" t="s">
        <v>340</v>
      </c>
      <c r="C173" s="12"/>
      <c r="D173" s="12"/>
      <c r="E173" s="8">
        <f t="shared" si="5"/>
        <v>0</v>
      </c>
      <c r="F173" s="12">
        <v>166793.82999999999</v>
      </c>
      <c r="G173" s="12">
        <v>0</v>
      </c>
      <c r="H173" s="10">
        <f t="shared" si="6"/>
        <v>166793.82999999999</v>
      </c>
    </row>
    <row r="174" spans="1:8" x14ac:dyDescent="0.3">
      <c r="A174" s="6" t="s">
        <v>341</v>
      </c>
      <c r="B174" s="6" t="s">
        <v>342</v>
      </c>
      <c r="C174" s="12"/>
      <c r="D174" s="12"/>
      <c r="E174" s="8">
        <f t="shared" si="5"/>
        <v>0</v>
      </c>
      <c r="F174" s="12">
        <v>72802.52</v>
      </c>
      <c r="G174" s="12">
        <v>0</v>
      </c>
      <c r="H174" s="10">
        <f t="shared" si="6"/>
        <v>72802.52</v>
      </c>
    </row>
    <row r="175" spans="1:8" x14ac:dyDescent="0.3">
      <c r="A175" s="6" t="s">
        <v>343</v>
      </c>
      <c r="B175" s="6" t="s">
        <v>344</v>
      </c>
      <c r="C175" s="12"/>
      <c r="D175" s="12"/>
      <c r="E175" s="8">
        <f t="shared" si="5"/>
        <v>0</v>
      </c>
      <c r="F175" s="12">
        <v>329939.76</v>
      </c>
      <c r="G175" s="12">
        <v>0</v>
      </c>
      <c r="H175" s="10">
        <f t="shared" si="6"/>
        <v>329939.76</v>
      </c>
    </row>
    <row r="176" spans="1:8" x14ac:dyDescent="0.3">
      <c r="A176" s="6" t="s">
        <v>345</v>
      </c>
      <c r="B176" s="6" t="s">
        <v>346</v>
      </c>
      <c r="C176" s="12"/>
      <c r="D176" s="12"/>
      <c r="E176" s="8">
        <f t="shared" si="5"/>
        <v>0</v>
      </c>
      <c r="F176" s="12">
        <v>287174.11</v>
      </c>
      <c r="G176" s="12">
        <v>0</v>
      </c>
      <c r="H176" s="10">
        <f t="shared" si="6"/>
        <v>287174.11</v>
      </c>
    </row>
    <row r="177" spans="1:8" x14ac:dyDescent="0.3">
      <c r="A177" s="6" t="s">
        <v>347</v>
      </c>
      <c r="B177" s="6" t="s">
        <v>348</v>
      </c>
      <c r="C177" s="12"/>
      <c r="D177" s="12"/>
      <c r="E177" s="8">
        <f t="shared" si="5"/>
        <v>0</v>
      </c>
      <c r="F177" s="12">
        <v>1404979.91</v>
      </c>
      <c r="G177" s="12">
        <v>0</v>
      </c>
      <c r="H177" s="10">
        <f t="shared" si="6"/>
        <v>1404979.91</v>
      </c>
    </row>
    <row r="178" spans="1:8" x14ac:dyDescent="0.3">
      <c r="A178" s="6" t="s">
        <v>349</v>
      </c>
      <c r="B178" s="6" t="s">
        <v>350</v>
      </c>
      <c r="C178" s="12"/>
      <c r="D178" s="12"/>
      <c r="E178" s="8">
        <f t="shared" si="5"/>
        <v>0</v>
      </c>
      <c r="F178" s="12">
        <v>31666.77</v>
      </c>
      <c r="G178" s="12">
        <v>0</v>
      </c>
      <c r="H178" s="10">
        <f t="shared" si="6"/>
        <v>31666.77</v>
      </c>
    </row>
    <row r="179" spans="1:8" x14ac:dyDescent="0.3">
      <c r="A179" s="6" t="s">
        <v>351</v>
      </c>
      <c r="B179" s="6" t="s">
        <v>352</v>
      </c>
      <c r="C179" s="12"/>
      <c r="D179" s="12"/>
      <c r="E179" s="8">
        <f t="shared" si="5"/>
        <v>0</v>
      </c>
      <c r="F179" s="12">
        <v>113084.51</v>
      </c>
      <c r="G179" s="12">
        <v>0</v>
      </c>
      <c r="H179" s="10">
        <f t="shared" si="6"/>
        <v>113084.51</v>
      </c>
    </row>
    <row r="180" spans="1:8" x14ac:dyDescent="0.3">
      <c r="A180" s="6" t="s">
        <v>353</v>
      </c>
      <c r="B180" s="6" t="s">
        <v>354</v>
      </c>
      <c r="C180" s="12"/>
      <c r="D180" s="12"/>
      <c r="E180" s="8">
        <f t="shared" si="5"/>
        <v>0</v>
      </c>
      <c r="F180" s="12">
        <v>354233.14</v>
      </c>
      <c r="G180" s="12">
        <v>0</v>
      </c>
      <c r="H180" s="10">
        <f t="shared" si="6"/>
        <v>354233.14</v>
      </c>
    </row>
    <row r="181" spans="1:8" x14ac:dyDescent="0.3">
      <c r="A181" s="6" t="s">
        <v>355</v>
      </c>
      <c r="B181" s="6" t="s">
        <v>356</v>
      </c>
      <c r="C181" s="12"/>
      <c r="D181" s="12"/>
      <c r="E181" s="8">
        <f t="shared" si="5"/>
        <v>0</v>
      </c>
      <c r="F181" s="12">
        <v>110523.22</v>
      </c>
      <c r="G181" s="12">
        <v>0</v>
      </c>
      <c r="H181" s="10">
        <f t="shared" si="6"/>
        <v>110523.22</v>
      </c>
    </row>
    <row r="182" spans="1:8" x14ac:dyDescent="0.3">
      <c r="A182" s="6" t="s">
        <v>357</v>
      </c>
      <c r="B182" s="6" t="s">
        <v>358</v>
      </c>
      <c r="C182" s="12"/>
      <c r="D182" s="12"/>
      <c r="E182" s="8">
        <f t="shared" si="5"/>
        <v>0</v>
      </c>
      <c r="F182" s="12">
        <v>211499.85</v>
      </c>
      <c r="G182" s="12">
        <v>0</v>
      </c>
      <c r="H182" s="10">
        <f t="shared" si="6"/>
        <v>211499.85</v>
      </c>
    </row>
    <row r="183" spans="1:8" x14ac:dyDescent="0.3">
      <c r="A183" s="6" t="s">
        <v>359</v>
      </c>
      <c r="B183" s="6" t="s">
        <v>360</v>
      </c>
      <c r="C183" s="12"/>
      <c r="D183" s="12"/>
      <c r="E183" s="8">
        <f t="shared" si="5"/>
        <v>0</v>
      </c>
      <c r="F183" s="12">
        <v>804475.57</v>
      </c>
      <c r="G183" s="12">
        <v>0</v>
      </c>
      <c r="H183" s="10">
        <f t="shared" si="6"/>
        <v>804475.57</v>
      </c>
    </row>
    <row r="184" spans="1:8" x14ac:dyDescent="0.3">
      <c r="A184" s="6" t="s">
        <v>361</v>
      </c>
      <c r="B184" s="6" t="s">
        <v>362</v>
      </c>
      <c r="C184" s="12"/>
      <c r="D184" s="12"/>
      <c r="E184" s="8">
        <f t="shared" si="5"/>
        <v>0</v>
      </c>
      <c r="F184" s="12">
        <v>519397.06</v>
      </c>
      <c r="G184" s="12">
        <v>0</v>
      </c>
      <c r="H184" s="10">
        <f t="shared" si="6"/>
        <v>519397.06</v>
      </c>
    </row>
    <row r="185" spans="1:8" x14ac:dyDescent="0.3">
      <c r="A185" s="6" t="s">
        <v>363</v>
      </c>
      <c r="B185" s="6" t="s">
        <v>364</v>
      </c>
      <c r="C185" s="12"/>
      <c r="D185" s="12"/>
      <c r="E185" s="8">
        <f t="shared" si="5"/>
        <v>0</v>
      </c>
      <c r="F185" s="12">
        <v>112308.36</v>
      </c>
      <c r="G185" s="12">
        <v>0</v>
      </c>
      <c r="H185" s="10">
        <f t="shared" si="6"/>
        <v>112308.36</v>
      </c>
    </row>
    <row r="186" spans="1:8" x14ac:dyDescent="0.3">
      <c r="A186" s="6" t="s">
        <v>365</v>
      </c>
      <c r="B186" s="6" t="s">
        <v>366</v>
      </c>
      <c r="C186" s="12"/>
      <c r="D186" s="12"/>
      <c r="E186" s="8">
        <f t="shared" si="5"/>
        <v>0</v>
      </c>
      <c r="F186" s="12">
        <v>181928.68</v>
      </c>
      <c r="G186" s="12">
        <v>0</v>
      </c>
      <c r="H186" s="10">
        <f t="shared" si="6"/>
        <v>181928.68</v>
      </c>
    </row>
    <row r="187" spans="1:8" x14ac:dyDescent="0.3">
      <c r="A187" s="6" t="s">
        <v>367</v>
      </c>
      <c r="B187" s="6" t="s">
        <v>368</v>
      </c>
      <c r="C187" s="12"/>
      <c r="D187" s="12"/>
      <c r="E187" s="8">
        <f t="shared" si="5"/>
        <v>0</v>
      </c>
      <c r="F187" s="12">
        <v>35159.42</v>
      </c>
      <c r="G187" s="12">
        <v>0</v>
      </c>
      <c r="H187" s="10">
        <f t="shared" si="6"/>
        <v>35159.42</v>
      </c>
    </row>
    <row r="188" spans="1:8" x14ac:dyDescent="0.3">
      <c r="A188" s="6" t="s">
        <v>369</v>
      </c>
      <c r="B188" s="6" t="s">
        <v>370</v>
      </c>
      <c r="C188" s="12"/>
      <c r="D188" s="12"/>
      <c r="E188" s="8">
        <f t="shared" si="5"/>
        <v>0</v>
      </c>
      <c r="F188" s="12">
        <v>169277.49</v>
      </c>
      <c r="G188" s="12">
        <v>0</v>
      </c>
      <c r="H188" s="10">
        <f t="shared" si="6"/>
        <v>169277.49</v>
      </c>
    </row>
    <row r="189" spans="1:8" x14ac:dyDescent="0.3">
      <c r="A189" s="6" t="s">
        <v>371</v>
      </c>
      <c r="B189" s="6" t="s">
        <v>372</v>
      </c>
      <c r="C189" s="12"/>
      <c r="D189" s="12"/>
      <c r="E189" s="8">
        <f t="shared" si="5"/>
        <v>0</v>
      </c>
      <c r="F189" s="12">
        <v>114481.57</v>
      </c>
      <c r="G189" s="12">
        <v>0</v>
      </c>
      <c r="H189" s="10">
        <f t="shared" si="6"/>
        <v>114481.57</v>
      </c>
    </row>
    <row r="190" spans="1:8" x14ac:dyDescent="0.3">
      <c r="A190" s="6" t="s">
        <v>373</v>
      </c>
      <c r="B190" s="6" t="s">
        <v>374</v>
      </c>
      <c r="C190" s="12"/>
      <c r="D190" s="12"/>
      <c r="E190" s="8">
        <f t="shared" si="5"/>
        <v>0</v>
      </c>
      <c r="F190" s="12">
        <v>12375806.92</v>
      </c>
      <c r="G190" s="12">
        <v>110226</v>
      </c>
      <c r="H190" s="10">
        <f t="shared" si="6"/>
        <v>12265580.92</v>
      </c>
    </row>
    <row r="191" spans="1:8" x14ac:dyDescent="0.3">
      <c r="A191" s="6" t="s">
        <v>375</v>
      </c>
      <c r="B191" s="6" t="s">
        <v>376</v>
      </c>
      <c r="C191" s="12"/>
      <c r="D191" s="12"/>
      <c r="E191" s="8">
        <f t="shared" si="5"/>
        <v>0</v>
      </c>
      <c r="F191" s="12">
        <v>693797.12</v>
      </c>
      <c r="G191" s="12">
        <v>0</v>
      </c>
      <c r="H191" s="10">
        <f t="shared" si="6"/>
        <v>693797.12</v>
      </c>
    </row>
    <row r="192" spans="1:8" x14ac:dyDescent="0.3">
      <c r="A192" s="6" t="s">
        <v>377</v>
      </c>
      <c r="B192" s="6" t="s">
        <v>378</v>
      </c>
      <c r="C192" s="12"/>
      <c r="D192" s="12"/>
      <c r="E192" s="8">
        <f t="shared" si="5"/>
        <v>0</v>
      </c>
      <c r="F192" s="12">
        <v>40670.06</v>
      </c>
      <c r="G192" s="12">
        <v>0</v>
      </c>
      <c r="H192" s="10">
        <f t="shared" si="6"/>
        <v>40670.06</v>
      </c>
    </row>
    <row r="193" spans="1:8" x14ac:dyDescent="0.3">
      <c r="A193" s="6" t="s">
        <v>379</v>
      </c>
      <c r="B193" s="6" t="s">
        <v>380</v>
      </c>
      <c r="C193" s="12"/>
      <c r="D193" s="12"/>
      <c r="E193" s="8">
        <f t="shared" si="5"/>
        <v>0</v>
      </c>
      <c r="F193" s="12">
        <v>140327.24</v>
      </c>
      <c r="G193" s="12">
        <v>0</v>
      </c>
      <c r="H193" s="10">
        <f t="shared" si="6"/>
        <v>140327.24</v>
      </c>
    </row>
    <row r="194" spans="1:8" x14ac:dyDescent="0.3">
      <c r="A194" s="6" t="s">
        <v>381</v>
      </c>
      <c r="B194" s="6" t="s">
        <v>382</v>
      </c>
      <c r="C194" s="12"/>
      <c r="D194" s="12"/>
      <c r="E194" s="8">
        <f t="shared" si="5"/>
        <v>0</v>
      </c>
      <c r="F194" s="12">
        <v>745798.92</v>
      </c>
      <c r="G194" s="12">
        <v>3091</v>
      </c>
      <c r="H194" s="10">
        <f t="shared" si="6"/>
        <v>742707.92</v>
      </c>
    </row>
    <row r="195" spans="1:8" x14ac:dyDescent="0.3">
      <c r="A195" s="6" t="s">
        <v>383</v>
      </c>
      <c r="B195" s="6" t="s">
        <v>384</v>
      </c>
      <c r="C195" s="12"/>
      <c r="D195" s="12"/>
      <c r="E195" s="8">
        <f t="shared" si="5"/>
        <v>0</v>
      </c>
      <c r="F195" s="12">
        <v>241847.17</v>
      </c>
      <c r="G195" s="12">
        <v>0</v>
      </c>
      <c r="H195" s="10">
        <f t="shared" si="6"/>
        <v>241847.17</v>
      </c>
    </row>
    <row r="196" spans="1:8" x14ac:dyDescent="0.3">
      <c r="A196" s="6" t="s">
        <v>385</v>
      </c>
      <c r="B196" s="6" t="s">
        <v>386</v>
      </c>
      <c r="C196" s="12"/>
      <c r="D196" s="12"/>
      <c r="E196" s="8">
        <f t="shared" si="5"/>
        <v>0</v>
      </c>
      <c r="F196" s="12">
        <v>1741982.61</v>
      </c>
      <c r="G196" s="12">
        <v>0</v>
      </c>
      <c r="H196" s="10">
        <f t="shared" si="6"/>
        <v>1741982.61</v>
      </c>
    </row>
    <row r="197" spans="1:8" x14ac:dyDescent="0.3">
      <c r="A197" s="6" t="s">
        <v>387</v>
      </c>
      <c r="B197" s="6" t="s">
        <v>388</v>
      </c>
      <c r="C197" s="12"/>
      <c r="D197" s="12"/>
      <c r="E197" s="8">
        <f t="shared" si="5"/>
        <v>0</v>
      </c>
      <c r="F197" s="12">
        <v>22973.93</v>
      </c>
      <c r="G197" s="12">
        <v>0</v>
      </c>
      <c r="H197" s="10">
        <f t="shared" si="6"/>
        <v>22973.93</v>
      </c>
    </row>
    <row r="198" spans="1:8" x14ac:dyDescent="0.3">
      <c r="A198" s="6" t="s">
        <v>389</v>
      </c>
      <c r="B198" s="6" t="s">
        <v>390</v>
      </c>
      <c r="C198" s="12"/>
      <c r="D198" s="12"/>
      <c r="E198" s="8">
        <f t="shared" si="5"/>
        <v>0</v>
      </c>
      <c r="F198" s="12">
        <v>118129.46</v>
      </c>
      <c r="G198" s="12">
        <v>0</v>
      </c>
      <c r="H198" s="10">
        <f t="shared" si="6"/>
        <v>118129.46</v>
      </c>
    </row>
    <row r="199" spans="1:8" x14ac:dyDescent="0.3">
      <c r="A199" s="6" t="s">
        <v>391</v>
      </c>
      <c r="B199" s="6" t="s">
        <v>392</v>
      </c>
      <c r="C199" s="12"/>
      <c r="D199" s="12"/>
      <c r="E199" s="8">
        <f t="shared" si="5"/>
        <v>0</v>
      </c>
      <c r="F199" s="12">
        <v>217864.25</v>
      </c>
      <c r="G199" s="12">
        <v>0</v>
      </c>
      <c r="H199" s="10">
        <f t="shared" si="6"/>
        <v>217864.25</v>
      </c>
    </row>
    <row r="200" spans="1:8" x14ac:dyDescent="0.3">
      <c r="A200" s="6" t="s">
        <v>393</v>
      </c>
      <c r="B200" s="6" t="s">
        <v>394</v>
      </c>
      <c r="C200" s="12"/>
      <c r="D200" s="12"/>
      <c r="E200" s="8">
        <f t="shared" ref="E200:E263" si="7">C200-D200</f>
        <v>0</v>
      </c>
      <c r="F200" s="12">
        <v>106487.26</v>
      </c>
      <c r="G200" s="12">
        <v>0</v>
      </c>
      <c r="H200" s="10">
        <f t="shared" ref="H200:H263" si="8">F200-G200</f>
        <v>106487.26</v>
      </c>
    </row>
    <row r="201" spans="1:8" x14ac:dyDescent="0.3">
      <c r="A201" s="6" t="s">
        <v>395</v>
      </c>
      <c r="B201" s="6" t="s">
        <v>396</v>
      </c>
      <c r="C201" s="12"/>
      <c r="D201" s="12"/>
      <c r="E201" s="8">
        <f t="shared" si="7"/>
        <v>0</v>
      </c>
      <c r="F201" s="12">
        <v>81961.039999999994</v>
      </c>
      <c r="G201" s="12">
        <v>0</v>
      </c>
      <c r="H201" s="10">
        <f t="shared" si="8"/>
        <v>81961.039999999994</v>
      </c>
    </row>
    <row r="202" spans="1:8" x14ac:dyDescent="0.3">
      <c r="A202" s="6" t="s">
        <v>397</v>
      </c>
      <c r="B202" s="6" t="s">
        <v>398</v>
      </c>
      <c r="C202" s="12"/>
      <c r="D202" s="12"/>
      <c r="E202" s="8">
        <f t="shared" si="7"/>
        <v>0</v>
      </c>
      <c r="F202" s="12">
        <v>31589.15</v>
      </c>
      <c r="G202" s="12">
        <v>0</v>
      </c>
      <c r="H202" s="10">
        <f t="shared" si="8"/>
        <v>31589.15</v>
      </c>
    </row>
    <row r="203" spans="1:8" x14ac:dyDescent="0.3">
      <c r="A203" s="6" t="s">
        <v>399</v>
      </c>
      <c r="B203" s="6" t="s">
        <v>400</v>
      </c>
      <c r="C203" s="12"/>
      <c r="D203" s="12"/>
      <c r="E203" s="8">
        <f t="shared" si="7"/>
        <v>0</v>
      </c>
      <c r="F203" s="12">
        <v>255196.88</v>
      </c>
      <c r="G203" s="12">
        <v>0</v>
      </c>
      <c r="H203" s="10">
        <f t="shared" si="8"/>
        <v>255196.88</v>
      </c>
    </row>
    <row r="204" spans="1:8" x14ac:dyDescent="0.3">
      <c r="A204" s="6" t="s">
        <v>401</v>
      </c>
      <c r="B204" s="6" t="s">
        <v>402</v>
      </c>
      <c r="C204" s="12"/>
      <c r="D204" s="12"/>
      <c r="E204" s="8">
        <f t="shared" si="7"/>
        <v>0</v>
      </c>
      <c r="F204" s="12">
        <v>2313071.0099999998</v>
      </c>
      <c r="G204" s="12">
        <v>0</v>
      </c>
      <c r="H204" s="10">
        <f t="shared" si="8"/>
        <v>2313071.0099999998</v>
      </c>
    </row>
    <row r="205" spans="1:8" x14ac:dyDescent="0.3">
      <c r="A205" s="6" t="s">
        <v>403</v>
      </c>
      <c r="B205" s="6" t="s">
        <v>404</v>
      </c>
      <c r="C205" s="12"/>
      <c r="D205" s="12"/>
      <c r="E205" s="8">
        <f t="shared" si="7"/>
        <v>0</v>
      </c>
      <c r="F205" s="12">
        <v>38341.620000000003</v>
      </c>
      <c r="G205" s="12">
        <v>0</v>
      </c>
      <c r="H205" s="10">
        <f t="shared" si="8"/>
        <v>38341.620000000003</v>
      </c>
    </row>
    <row r="206" spans="1:8" x14ac:dyDescent="0.3">
      <c r="A206" s="6" t="s">
        <v>405</v>
      </c>
      <c r="B206" s="6" t="s">
        <v>406</v>
      </c>
      <c r="C206" s="12"/>
      <c r="D206" s="12"/>
      <c r="E206" s="8">
        <f t="shared" si="7"/>
        <v>0</v>
      </c>
      <c r="F206" s="12">
        <v>287406.95</v>
      </c>
      <c r="G206" s="12">
        <v>0</v>
      </c>
      <c r="H206" s="10">
        <f t="shared" si="8"/>
        <v>287406.95</v>
      </c>
    </row>
    <row r="207" spans="1:8" x14ac:dyDescent="0.3">
      <c r="A207" s="6" t="s">
        <v>407</v>
      </c>
      <c r="B207" s="6" t="s">
        <v>408</v>
      </c>
      <c r="C207" s="12"/>
      <c r="D207" s="12"/>
      <c r="E207" s="8">
        <f t="shared" si="7"/>
        <v>0</v>
      </c>
      <c r="F207" s="12">
        <v>145915.49</v>
      </c>
      <c r="G207" s="12">
        <v>0</v>
      </c>
      <c r="H207" s="10">
        <f t="shared" si="8"/>
        <v>145915.49</v>
      </c>
    </row>
    <row r="208" spans="1:8" x14ac:dyDescent="0.3">
      <c r="A208" s="6" t="s">
        <v>409</v>
      </c>
      <c r="B208" s="6" t="s">
        <v>410</v>
      </c>
      <c r="C208" s="12"/>
      <c r="D208" s="12"/>
      <c r="E208" s="8">
        <f t="shared" si="7"/>
        <v>0</v>
      </c>
      <c r="F208" s="12">
        <v>355242.13</v>
      </c>
      <c r="G208" s="12">
        <v>0</v>
      </c>
      <c r="H208" s="10">
        <f t="shared" si="8"/>
        <v>355242.13</v>
      </c>
    </row>
    <row r="209" spans="1:8" x14ac:dyDescent="0.3">
      <c r="A209" s="6" t="s">
        <v>411</v>
      </c>
      <c r="B209" s="6" t="s">
        <v>412</v>
      </c>
      <c r="C209" s="12"/>
      <c r="D209" s="12"/>
      <c r="E209" s="8">
        <f t="shared" si="7"/>
        <v>0</v>
      </c>
      <c r="F209" s="12">
        <v>274600.53999999998</v>
      </c>
      <c r="G209" s="12">
        <v>0</v>
      </c>
      <c r="H209" s="10">
        <f t="shared" si="8"/>
        <v>274600.53999999998</v>
      </c>
    </row>
    <row r="210" spans="1:8" x14ac:dyDescent="0.3">
      <c r="A210" s="6" t="s">
        <v>413</v>
      </c>
      <c r="B210" s="6" t="s">
        <v>414</v>
      </c>
      <c r="C210" s="12"/>
      <c r="D210" s="12"/>
      <c r="E210" s="8">
        <f t="shared" si="7"/>
        <v>0</v>
      </c>
      <c r="F210" s="12">
        <v>49207.67</v>
      </c>
      <c r="G210" s="12">
        <v>0</v>
      </c>
      <c r="H210" s="10">
        <f t="shared" si="8"/>
        <v>49207.67</v>
      </c>
    </row>
    <row r="211" spans="1:8" x14ac:dyDescent="0.3">
      <c r="A211" s="6" t="s">
        <v>415</v>
      </c>
      <c r="B211" s="6" t="s">
        <v>416</v>
      </c>
      <c r="C211" s="12"/>
      <c r="D211" s="12"/>
      <c r="E211" s="8">
        <f t="shared" si="7"/>
        <v>0</v>
      </c>
      <c r="F211" s="12">
        <v>1318594.8400000001</v>
      </c>
      <c r="G211" s="12">
        <v>0</v>
      </c>
      <c r="H211" s="10">
        <f t="shared" si="8"/>
        <v>1318594.8400000001</v>
      </c>
    </row>
    <row r="212" spans="1:8" x14ac:dyDescent="0.3">
      <c r="A212" s="6" t="s">
        <v>417</v>
      </c>
      <c r="B212" s="6" t="s">
        <v>418</v>
      </c>
      <c r="C212" s="12"/>
      <c r="D212" s="12"/>
      <c r="E212" s="8">
        <f t="shared" si="7"/>
        <v>0</v>
      </c>
      <c r="F212" s="12">
        <v>187905</v>
      </c>
      <c r="G212" s="12">
        <v>0</v>
      </c>
      <c r="H212" s="10">
        <f t="shared" si="8"/>
        <v>187905</v>
      </c>
    </row>
    <row r="213" spans="1:8" x14ac:dyDescent="0.3">
      <c r="A213" s="6" t="s">
        <v>419</v>
      </c>
      <c r="B213" s="6" t="s">
        <v>420</v>
      </c>
      <c r="C213" s="12"/>
      <c r="D213" s="12"/>
      <c r="E213" s="8">
        <f t="shared" si="7"/>
        <v>0</v>
      </c>
      <c r="F213" s="12">
        <v>1477161.51</v>
      </c>
      <c r="G213" s="12">
        <v>0</v>
      </c>
      <c r="H213" s="10">
        <f t="shared" si="8"/>
        <v>1477161.51</v>
      </c>
    </row>
    <row r="214" spans="1:8" x14ac:dyDescent="0.3">
      <c r="A214" s="6" t="s">
        <v>421</v>
      </c>
      <c r="B214" s="6" t="s">
        <v>422</v>
      </c>
      <c r="C214" s="12"/>
      <c r="D214" s="12"/>
      <c r="E214" s="8">
        <f t="shared" si="7"/>
        <v>0</v>
      </c>
      <c r="F214" s="12">
        <v>538723.1</v>
      </c>
      <c r="G214" s="12">
        <v>0</v>
      </c>
      <c r="H214" s="10">
        <f t="shared" si="8"/>
        <v>538723.1</v>
      </c>
    </row>
    <row r="215" spans="1:8" x14ac:dyDescent="0.3">
      <c r="A215" s="6" t="s">
        <v>423</v>
      </c>
      <c r="B215" s="6" t="s">
        <v>424</v>
      </c>
      <c r="C215" s="12"/>
      <c r="D215" s="12"/>
      <c r="E215" s="8">
        <f t="shared" si="7"/>
        <v>0</v>
      </c>
      <c r="F215" s="12">
        <v>47112.08</v>
      </c>
      <c r="G215" s="12">
        <v>0</v>
      </c>
      <c r="H215" s="10">
        <f t="shared" si="8"/>
        <v>47112.08</v>
      </c>
    </row>
    <row r="216" spans="1:8" x14ac:dyDescent="0.3">
      <c r="A216" s="6" t="s">
        <v>425</v>
      </c>
      <c r="B216" s="6" t="s">
        <v>426</v>
      </c>
      <c r="C216" s="12"/>
      <c r="D216" s="12"/>
      <c r="E216" s="8">
        <f t="shared" si="7"/>
        <v>0</v>
      </c>
      <c r="F216" s="12">
        <v>448069.22</v>
      </c>
      <c r="G216" s="12">
        <v>0</v>
      </c>
      <c r="H216" s="10">
        <f t="shared" si="8"/>
        <v>448069.22</v>
      </c>
    </row>
    <row r="217" spans="1:8" x14ac:dyDescent="0.3">
      <c r="A217" s="6" t="s">
        <v>427</v>
      </c>
      <c r="B217" s="6" t="s">
        <v>428</v>
      </c>
      <c r="C217" s="12"/>
      <c r="D217" s="12"/>
      <c r="E217" s="8">
        <f t="shared" si="7"/>
        <v>0</v>
      </c>
      <c r="F217" s="12">
        <v>264743.48</v>
      </c>
      <c r="G217" s="12">
        <v>0</v>
      </c>
      <c r="H217" s="10">
        <f t="shared" si="8"/>
        <v>264743.48</v>
      </c>
    </row>
    <row r="218" spans="1:8" x14ac:dyDescent="0.3">
      <c r="A218" s="6" t="s">
        <v>429</v>
      </c>
      <c r="B218" s="6" t="s">
        <v>430</v>
      </c>
      <c r="C218" s="12"/>
      <c r="D218" s="12"/>
      <c r="E218" s="8">
        <f t="shared" si="7"/>
        <v>0</v>
      </c>
      <c r="F218" s="12">
        <v>241924.78</v>
      </c>
      <c r="G218" s="12">
        <v>0</v>
      </c>
      <c r="H218" s="10">
        <f t="shared" si="8"/>
        <v>241924.78</v>
      </c>
    </row>
    <row r="219" spans="1:8" x14ac:dyDescent="0.3">
      <c r="A219" s="6" t="s">
        <v>431</v>
      </c>
      <c r="B219" s="6" t="s">
        <v>432</v>
      </c>
      <c r="C219" s="12"/>
      <c r="D219" s="12"/>
      <c r="E219" s="8">
        <f t="shared" si="7"/>
        <v>0</v>
      </c>
      <c r="F219" s="12">
        <v>326214.26</v>
      </c>
      <c r="G219" s="12">
        <v>0</v>
      </c>
      <c r="H219" s="10">
        <f t="shared" si="8"/>
        <v>326214.26</v>
      </c>
    </row>
    <row r="220" spans="1:8" x14ac:dyDescent="0.3">
      <c r="A220" s="6" t="s">
        <v>433</v>
      </c>
      <c r="B220" s="6" t="s">
        <v>434</v>
      </c>
      <c r="C220" s="12"/>
      <c r="D220" s="12"/>
      <c r="E220" s="8">
        <f t="shared" si="7"/>
        <v>0</v>
      </c>
      <c r="F220" s="12">
        <v>157790.53</v>
      </c>
      <c r="G220" s="12">
        <v>0</v>
      </c>
      <c r="H220" s="10">
        <f t="shared" si="8"/>
        <v>157790.53</v>
      </c>
    </row>
    <row r="221" spans="1:8" x14ac:dyDescent="0.3">
      <c r="A221" s="6" t="s">
        <v>435</v>
      </c>
      <c r="B221" s="6" t="s">
        <v>436</v>
      </c>
      <c r="C221" s="12"/>
      <c r="D221" s="12"/>
      <c r="E221" s="8">
        <f t="shared" si="7"/>
        <v>0</v>
      </c>
      <c r="F221" s="12">
        <v>68223.25</v>
      </c>
      <c r="G221" s="12">
        <v>0</v>
      </c>
      <c r="H221" s="10">
        <f t="shared" si="8"/>
        <v>68223.25</v>
      </c>
    </row>
    <row r="222" spans="1:8" x14ac:dyDescent="0.3">
      <c r="A222" s="6" t="s">
        <v>437</v>
      </c>
      <c r="B222" s="6" t="s">
        <v>438</v>
      </c>
      <c r="C222" s="12"/>
      <c r="D222" s="12"/>
      <c r="E222" s="8">
        <f t="shared" si="7"/>
        <v>0</v>
      </c>
      <c r="F222" s="12">
        <v>96319.75</v>
      </c>
      <c r="G222" s="12">
        <v>0</v>
      </c>
      <c r="H222" s="10">
        <f t="shared" si="8"/>
        <v>96319.75</v>
      </c>
    </row>
    <row r="223" spans="1:8" x14ac:dyDescent="0.3">
      <c r="A223" s="6" t="s">
        <v>439</v>
      </c>
      <c r="B223" s="6" t="s">
        <v>440</v>
      </c>
      <c r="C223" s="12"/>
      <c r="D223" s="12"/>
      <c r="E223" s="8">
        <f t="shared" si="7"/>
        <v>0</v>
      </c>
      <c r="F223" s="12">
        <v>258068.62</v>
      </c>
      <c r="G223" s="12">
        <v>0</v>
      </c>
      <c r="H223" s="10">
        <f t="shared" si="8"/>
        <v>258068.62</v>
      </c>
    </row>
    <row r="224" spans="1:8" x14ac:dyDescent="0.3">
      <c r="A224" s="6" t="s">
        <v>441</v>
      </c>
      <c r="B224" s="6" t="s">
        <v>442</v>
      </c>
      <c r="C224" s="12"/>
      <c r="D224" s="12"/>
      <c r="E224" s="8">
        <f t="shared" si="7"/>
        <v>0</v>
      </c>
      <c r="F224" s="12">
        <v>42222.36</v>
      </c>
      <c r="G224" s="12">
        <v>0</v>
      </c>
      <c r="H224" s="10">
        <f t="shared" si="8"/>
        <v>42222.36</v>
      </c>
    </row>
    <row r="225" spans="1:8" x14ac:dyDescent="0.3">
      <c r="A225" s="6" t="s">
        <v>443</v>
      </c>
      <c r="B225" s="6" t="s">
        <v>444</v>
      </c>
      <c r="C225" s="12"/>
      <c r="D225" s="12"/>
      <c r="E225" s="8">
        <f t="shared" si="7"/>
        <v>0</v>
      </c>
      <c r="F225" s="12">
        <v>207075.82</v>
      </c>
      <c r="G225" s="12">
        <v>0</v>
      </c>
      <c r="H225" s="10">
        <f t="shared" si="8"/>
        <v>207075.82</v>
      </c>
    </row>
    <row r="226" spans="1:8" x14ac:dyDescent="0.3">
      <c r="A226" s="6" t="s">
        <v>445</v>
      </c>
      <c r="B226" s="6" t="s">
        <v>446</v>
      </c>
      <c r="C226" s="12"/>
      <c r="D226" s="12"/>
      <c r="E226" s="8">
        <f t="shared" si="7"/>
        <v>0</v>
      </c>
      <c r="F226" s="12">
        <v>208938.57</v>
      </c>
      <c r="G226" s="12">
        <v>0</v>
      </c>
      <c r="H226" s="10">
        <f t="shared" si="8"/>
        <v>208938.57</v>
      </c>
    </row>
    <row r="227" spans="1:8" x14ac:dyDescent="0.3">
      <c r="A227" s="6" t="s">
        <v>447</v>
      </c>
      <c r="B227" s="6" t="s">
        <v>448</v>
      </c>
      <c r="C227" s="12"/>
      <c r="D227" s="12"/>
      <c r="E227" s="8">
        <f t="shared" si="7"/>
        <v>0</v>
      </c>
      <c r="F227" s="12">
        <v>115956.25</v>
      </c>
      <c r="G227" s="12">
        <v>0</v>
      </c>
      <c r="H227" s="10">
        <f t="shared" si="8"/>
        <v>115956.25</v>
      </c>
    </row>
    <row r="228" spans="1:8" x14ac:dyDescent="0.3">
      <c r="A228" s="6" t="s">
        <v>449</v>
      </c>
      <c r="B228" s="6" t="s">
        <v>450</v>
      </c>
      <c r="C228" s="12"/>
      <c r="D228" s="12"/>
      <c r="E228" s="8">
        <f t="shared" si="7"/>
        <v>0</v>
      </c>
      <c r="F228" s="12">
        <v>110678.45</v>
      </c>
      <c r="G228" s="12">
        <v>0</v>
      </c>
      <c r="H228" s="10">
        <f t="shared" si="8"/>
        <v>110678.45</v>
      </c>
    </row>
    <row r="229" spans="1:8" x14ac:dyDescent="0.3">
      <c r="A229" s="6" t="s">
        <v>451</v>
      </c>
      <c r="B229" s="6" t="s">
        <v>452</v>
      </c>
      <c r="C229" s="12"/>
      <c r="D229" s="12"/>
      <c r="E229" s="8">
        <f t="shared" si="7"/>
        <v>0</v>
      </c>
      <c r="F229" s="12">
        <v>34150.43</v>
      </c>
      <c r="G229" s="12">
        <v>0</v>
      </c>
      <c r="H229" s="10">
        <f t="shared" si="8"/>
        <v>34150.43</v>
      </c>
    </row>
    <row r="230" spans="1:8" x14ac:dyDescent="0.3">
      <c r="A230" s="6" t="s">
        <v>453</v>
      </c>
      <c r="B230" s="6" t="s">
        <v>454</v>
      </c>
      <c r="C230" s="12"/>
      <c r="D230" s="12"/>
      <c r="E230" s="8">
        <f t="shared" si="7"/>
        <v>0</v>
      </c>
      <c r="F230" s="12">
        <v>49906.2</v>
      </c>
      <c r="G230" s="12">
        <v>0</v>
      </c>
      <c r="H230" s="10">
        <f t="shared" si="8"/>
        <v>49906.2</v>
      </c>
    </row>
    <row r="231" spans="1:8" x14ac:dyDescent="0.3">
      <c r="A231" s="6" t="s">
        <v>455</v>
      </c>
      <c r="B231" s="6" t="s">
        <v>456</v>
      </c>
      <c r="C231" s="12"/>
      <c r="D231" s="12"/>
      <c r="E231" s="8">
        <f t="shared" si="7"/>
        <v>0</v>
      </c>
      <c r="F231" s="12">
        <v>458159.12</v>
      </c>
      <c r="G231" s="12">
        <v>0</v>
      </c>
      <c r="H231" s="10">
        <f t="shared" si="8"/>
        <v>458159.12</v>
      </c>
    </row>
    <row r="232" spans="1:8" x14ac:dyDescent="0.3">
      <c r="A232" s="6" t="s">
        <v>457</v>
      </c>
      <c r="B232" s="6" t="s">
        <v>458</v>
      </c>
      <c r="C232" s="12"/>
      <c r="D232" s="12"/>
      <c r="E232" s="8">
        <f t="shared" si="7"/>
        <v>0</v>
      </c>
      <c r="F232" s="12">
        <v>230593.05</v>
      </c>
      <c r="G232" s="12">
        <v>0</v>
      </c>
      <c r="H232" s="10">
        <f t="shared" si="8"/>
        <v>230593.05</v>
      </c>
    </row>
    <row r="233" spans="1:8" x14ac:dyDescent="0.3">
      <c r="A233" s="6" t="s">
        <v>459</v>
      </c>
      <c r="B233" s="6" t="s">
        <v>460</v>
      </c>
      <c r="C233" s="12"/>
      <c r="D233" s="12"/>
      <c r="E233" s="8">
        <f t="shared" si="7"/>
        <v>0</v>
      </c>
      <c r="F233" s="12">
        <v>1423374.58</v>
      </c>
      <c r="G233" s="12">
        <v>449405</v>
      </c>
      <c r="H233" s="10">
        <f t="shared" si="8"/>
        <v>973969.58000000007</v>
      </c>
    </row>
    <row r="234" spans="1:8" x14ac:dyDescent="0.3">
      <c r="A234" s="6" t="s">
        <v>461</v>
      </c>
      <c r="B234" s="6" t="s">
        <v>462</v>
      </c>
      <c r="C234" s="12"/>
      <c r="D234" s="12"/>
      <c r="E234" s="8">
        <f t="shared" si="7"/>
        <v>0</v>
      </c>
      <c r="F234" s="12">
        <v>64652.98</v>
      </c>
      <c r="G234" s="12">
        <v>0</v>
      </c>
      <c r="H234" s="10">
        <f t="shared" si="8"/>
        <v>64652.98</v>
      </c>
    </row>
    <row r="235" spans="1:8" x14ac:dyDescent="0.3">
      <c r="A235" s="6" t="s">
        <v>463</v>
      </c>
      <c r="B235" s="6" t="s">
        <v>464</v>
      </c>
      <c r="C235" s="12"/>
      <c r="D235" s="12"/>
      <c r="E235" s="8">
        <f t="shared" si="7"/>
        <v>0</v>
      </c>
      <c r="F235" s="12">
        <v>710018.57</v>
      </c>
      <c r="G235" s="12">
        <v>0</v>
      </c>
      <c r="H235" s="10">
        <f t="shared" si="8"/>
        <v>710018.57</v>
      </c>
    </row>
    <row r="236" spans="1:8" x14ac:dyDescent="0.3">
      <c r="A236" s="6" t="s">
        <v>465</v>
      </c>
      <c r="B236" s="6" t="s">
        <v>466</v>
      </c>
      <c r="C236" s="12"/>
      <c r="D236" s="12"/>
      <c r="E236" s="8">
        <f t="shared" si="7"/>
        <v>0</v>
      </c>
      <c r="F236" s="12">
        <v>72336.83</v>
      </c>
      <c r="G236" s="12">
        <v>0</v>
      </c>
      <c r="H236" s="10">
        <f t="shared" si="8"/>
        <v>72336.83</v>
      </c>
    </row>
    <row r="237" spans="1:8" x14ac:dyDescent="0.3">
      <c r="A237" s="6" t="s">
        <v>467</v>
      </c>
      <c r="B237" s="6" t="s">
        <v>468</v>
      </c>
      <c r="C237" s="12"/>
      <c r="D237" s="12"/>
      <c r="E237" s="8">
        <f t="shared" si="7"/>
        <v>0</v>
      </c>
      <c r="F237" s="12">
        <v>247357.81</v>
      </c>
      <c r="G237" s="12">
        <v>0</v>
      </c>
      <c r="H237" s="10">
        <f t="shared" si="8"/>
        <v>247357.81</v>
      </c>
    </row>
    <row r="238" spans="1:8" x14ac:dyDescent="0.3">
      <c r="A238" s="6" t="s">
        <v>469</v>
      </c>
      <c r="B238" s="6" t="s">
        <v>470</v>
      </c>
      <c r="C238" s="12"/>
      <c r="D238" s="12"/>
      <c r="E238" s="8">
        <f t="shared" si="7"/>
        <v>0</v>
      </c>
      <c r="F238" s="12">
        <v>1721880.42</v>
      </c>
      <c r="G238" s="12">
        <v>0</v>
      </c>
      <c r="H238" s="10">
        <f t="shared" si="8"/>
        <v>1721880.42</v>
      </c>
    </row>
    <row r="239" spans="1:8" x14ac:dyDescent="0.3">
      <c r="A239" s="6" t="s">
        <v>471</v>
      </c>
      <c r="B239" s="6" t="s">
        <v>472</v>
      </c>
      <c r="C239" s="12"/>
      <c r="D239" s="12"/>
      <c r="E239" s="8">
        <f t="shared" si="7"/>
        <v>0</v>
      </c>
      <c r="F239" s="12">
        <v>133497.15</v>
      </c>
      <c r="G239" s="12">
        <v>0</v>
      </c>
      <c r="H239" s="10">
        <f t="shared" si="8"/>
        <v>133497.15</v>
      </c>
    </row>
    <row r="240" spans="1:8" x14ac:dyDescent="0.3">
      <c r="A240" s="6" t="s">
        <v>473</v>
      </c>
      <c r="B240" s="6" t="s">
        <v>474</v>
      </c>
      <c r="C240" s="12"/>
      <c r="D240" s="12"/>
      <c r="E240" s="8">
        <f t="shared" si="7"/>
        <v>0</v>
      </c>
      <c r="F240" s="12">
        <v>555953.55000000005</v>
      </c>
      <c r="G240" s="12">
        <v>0</v>
      </c>
      <c r="H240" s="10">
        <f t="shared" si="8"/>
        <v>555953.55000000005</v>
      </c>
    </row>
    <row r="241" spans="1:8" x14ac:dyDescent="0.3">
      <c r="A241" s="6" t="s">
        <v>475</v>
      </c>
      <c r="B241" s="6" t="s">
        <v>476</v>
      </c>
      <c r="C241" s="12"/>
      <c r="D241" s="12"/>
      <c r="E241" s="8">
        <f t="shared" si="7"/>
        <v>0</v>
      </c>
      <c r="F241" s="12">
        <v>297186.39</v>
      </c>
      <c r="G241" s="12">
        <v>0</v>
      </c>
      <c r="H241" s="10">
        <f t="shared" si="8"/>
        <v>297186.39</v>
      </c>
    </row>
    <row r="242" spans="1:8" x14ac:dyDescent="0.3">
      <c r="A242" s="6" t="s">
        <v>477</v>
      </c>
      <c r="B242" s="6" t="s">
        <v>478</v>
      </c>
      <c r="C242" s="12"/>
      <c r="D242" s="12"/>
      <c r="E242" s="8">
        <f t="shared" si="7"/>
        <v>0</v>
      </c>
      <c r="F242" s="12">
        <v>106487.26</v>
      </c>
      <c r="G242" s="12">
        <v>0</v>
      </c>
      <c r="H242" s="10">
        <f t="shared" si="8"/>
        <v>106487.26</v>
      </c>
    </row>
    <row r="243" spans="1:8" x14ac:dyDescent="0.3">
      <c r="A243" s="6" t="s">
        <v>479</v>
      </c>
      <c r="B243" s="6" t="s">
        <v>480</v>
      </c>
      <c r="C243" s="12"/>
      <c r="D243" s="12"/>
      <c r="E243" s="8">
        <f t="shared" si="7"/>
        <v>0</v>
      </c>
      <c r="F243" s="12">
        <v>121699.73</v>
      </c>
      <c r="G243" s="12">
        <v>0</v>
      </c>
      <c r="H243" s="10">
        <f t="shared" si="8"/>
        <v>121699.73</v>
      </c>
    </row>
    <row r="244" spans="1:8" x14ac:dyDescent="0.3">
      <c r="A244" s="6" t="s">
        <v>481</v>
      </c>
      <c r="B244" s="6" t="s">
        <v>482</v>
      </c>
      <c r="C244" s="12"/>
      <c r="D244" s="12"/>
      <c r="E244" s="8">
        <f t="shared" si="7"/>
        <v>0</v>
      </c>
      <c r="F244" s="12">
        <v>77148.94</v>
      </c>
      <c r="G244" s="12">
        <v>0</v>
      </c>
      <c r="H244" s="10">
        <f t="shared" si="8"/>
        <v>77148.94</v>
      </c>
    </row>
    <row r="245" spans="1:8" x14ac:dyDescent="0.3">
      <c r="A245" s="6" t="s">
        <v>483</v>
      </c>
      <c r="B245" s="6" t="s">
        <v>484</v>
      </c>
      <c r="C245" s="12"/>
      <c r="D245" s="12"/>
      <c r="E245" s="8">
        <f t="shared" si="7"/>
        <v>0</v>
      </c>
      <c r="F245" s="12">
        <v>77614.62</v>
      </c>
      <c r="G245" s="12">
        <v>0</v>
      </c>
      <c r="H245" s="10">
        <f t="shared" si="8"/>
        <v>77614.62</v>
      </c>
    </row>
    <row r="246" spans="1:8" x14ac:dyDescent="0.3">
      <c r="A246" s="6" t="s">
        <v>485</v>
      </c>
      <c r="B246" s="6" t="s">
        <v>486</v>
      </c>
      <c r="C246" s="12"/>
      <c r="D246" s="12"/>
      <c r="E246" s="8">
        <f t="shared" si="7"/>
        <v>0</v>
      </c>
      <c r="F246" s="12">
        <v>213362.6</v>
      </c>
      <c r="G246" s="12">
        <v>0</v>
      </c>
      <c r="H246" s="10">
        <f t="shared" si="8"/>
        <v>213362.6</v>
      </c>
    </row>
    <row r="247" spans="1:8" x14ac:dyDescent="0.3">
      <c r="A247" s="6" t="s">
        <v>487</v>
      </c>
      <c r="B247" s="6" t="s">
        <v>488</v>
      </c>
      <c r="C247" s="12"/>
      <c r="D247" s="12"/>
      <c r="E247" s="8">
        <f t="shared" si="7"/>
        <v>0</v>
      </c>
      <c r="F247" s="12">
        <v>80253.52</v>
      </c>
      <c r="G247" s="12">
        <v>0</v>
      </c>
      <c r="H247" s="10">
        <f t="shared" si="8"/>
        <v>80253.52</v>
      </c>
    </row>
    <row r="248" spans="1:8" x14ac:dyDescent="0.3">
      <c r="A248" s="6" t="s">
        <v>489</v>
      </c>
      <c r="B248" s="6" t="s">
        <v>490</v>
      </c>
      <c r="C248" s="12"/>
      <c r="D248" s="12"/>
      <c r="E248" s="8">
        <f t="shared" si="7"/>
        <v>0</v>
      </c>
      <c r="F248" s="12">
        <v>965215.46</v>
      </c>
      <c r="G248" s="12">
        <v>0</v>
      </c>
      <c r="H248" s="10">
        <f t="shared" si="8"/>
        <v>965215.46</v>
      </c>
    </row>
    <row r="249" spans="1:8" x14ac:dyDescent="0.3">
      <c r="A249" s="6" t="s">
        <v>491</v>
      </c>
      <c r="B249" s="6" t="s">
        <v>492</v>
      </c>
      <c r="C249" s="12"/>
      <c r="D249" s="12"/>
      <c r="E249" s="8">
        <f t="shared" si="7"/>
        <v>0</v>
      </c>
      <c r="F249" s="12">
        <v>153288.88</v>
      </c>
      <c r="G249" s="12">
        <v>0</v>
      </c>
      <c r="H249" s="10">
        <f t="shared" si="8"/>
        <v>153288.88</v>
      </c>
    </row>
    <row r="250" spans="1:8" x14ac:dyDescent="0.3">
      <c r="A250" s="6" t="s">
        <v>493</v>
      </c>
      <c r="B250" s="6" t="s">
        <v>494</v>
      </c>
      <c r="C250" s="12"/>
      <c r="D250" s="12"/>
      <c r="E250" s="8">
        <f t="shared" si="7"/>
        <v>0</v>
      </c>
      <c r="F250" s="12">
        <v>305335.93</v>
      </c>
      <c r="G250" s="12">
        <v>0</v>
      </c>
      <c r="H250" s="10">
        <f t="shared" si="8"/>
        <v>305335.93</v>
      </c>
    </row>
    <row r="251" spans="1:8" x14ac:dyDescent="0.3">
      <c r="A251" s="6" t="s">
        <v>495</v>
      </c>
      <c r="B251" s="6" t="s">
        <v>496</v>
      </c>
      <c r="C251" s="12"/>
      <c r="D251" s="12"/>
      <c r="E251" s="8">
        <f t="shared" si="7"/>
        <v>0</v>
      </c>
      <c r="F251" s="12">
        <v>102761.76</v>
      </c>
      <c r="G251" s="12">
        <v>0</v>
      </c>
      <c r="H251" s="10">
        <f t="shared" si="8"/>
        <v>102761.76</v>
      </c>
    </row>
    <row r="252" spans="1:8" x14ac:dyDescent="0.3">
      <c r="A252" s="6" t="s">
        <v>497</v>
      </c>
      <c r="B252" s="6" t="s">
        <v>498</v>
      </c>
      <c r="C252" s="12"/>
      <c r="D252" s="12"/>
      <c r="E252" s="8">
        <f t="shared" si="7"/>
        <v>0</v>
      </c>
      <c r="F252" s="12">
        <v>47422.54</v>
      </c>
      <c r="G252" s="12">
        <v>0</v>
      </c>
      <c r="H252" s="10">
        <f t="shared" si="8"/>
        <v>47422.54</v>
      </c>
    </row>
    <row r="253" spans="1:8" x14ac:dyDescent="0.3">
      <c r="A253" s="6" t="s">
        <v>499</v>
      </c>
      <c r="B253" s="6" t="s">
        <v>500</v>
      </c>
      <c r="C253" s="12"/>
      <c r="D253" s="12"/>
      <c r="E253" s="8">
        <f t="shared" si="7"/>
        <v>0</v>
      </c>
      <c r="F253" s="12">
        <v>125658.08</v>
      </c>
      <c r="G253" s="12">
        <v>0</v>
      </c>
      <c r="H253" s="10">
        <f t="shared" si="8"/>
        <v>125658.08</v>
      </c>
    </row>
    <row r="254" spans="1:8" x14ac:dyDescent="0.3">
      <c r="A254" s="6" t="s">
        <v>501</v>
      </c>
      <c r="B254" s="6" t="s">
        <v>502</v>
      </c>
      <c r="C254" s="12"/>
      <c r="D254" s="12"/>
      <c r="E254" s="8">
        <f t="shared" si="7"/>
        <v>0</v>
      </c>
      <c r="F254" s="12">
        <v>1208537.3</v>
      </c>
      <c r="G254" s="12">
        <v>0</v>
      </c>
      <c r="H254" s="10">
        <f t="shared" si="8"/>
        <v>1208537.3</v>
      </c>
    </row>
    <row r="255" spans="1:8" x14ac:dyDescent="0.3">
      <c r="A255" s="6" t="s">
        <v>503</v>
      </c>
      <c r="B255" s="6" t="s">
        <v>504</v>
      </c>
      <c r="C255" s="12"/>
      <c r="D255" s="12"/>
      <c r="E255" s="8">
        <f t="shared" si="7"/>
        <v>0</v>
      </c>
      <c r="F255" s="12">
        <v>297341.62</v>
      </c>
      <c r="G255" s="12">
        <v>0</v>
      </c>
      <c r="H255" s="10">
        <f t="shared" si="8"/>
        <v>297341.62</v>
      </c>
    </row>
    <row r="256" spans="1:8" x14ac:dyDescent="0.3">
      <c r="A256" s="6" t="s">
        <v>505</v>
      </c>
      <c r="B256" s="6" t="s">
        <v>506</v>
      </c>
      <c r="C256" s="12"/>
      <c r="D256" s="12"/>
      <c r="E256" s="8">
        <f t="shared" si="7"/>
        <v>0</v>
      </c>
      <c r="F256" s="12">
        <v>96164.52</v>
      </c>
      <c r="G256" s="12">
        <v>0</v>
      </c>
      <c r="H256" s="10">
        <f t="shared" si="8"/>
        <v>96164.52</v>
      </c>
    </row>
    <row r="257" spans="1:8" x14ac:dyDescent="0.3">
      <c r="A257" s="6" t="s">
        <v>507</v>
      </c>
      <c r="B257" s="6" t="s">
        <v>508</v>
      </c>
      <c r="C257" s="12"/>
      <c r="D257" s="12"/>
      <c r="E257" s="8">
        <f t="shared" si="7"/>
        <v>0</v>
      </c>
      <c r="F257" s="12">
        <v>94457</v>
      </c>
      <c r="G257" s="12">
        <v>0</v>
      </c>
      <c r="H257" s="10">
        <f t="shared" si="8"/>
        <v>94457</v>
      </c>
    </row>
    <row r="258" spans="1:8" x14ac:dyDescent="0.3">
      <c r="A258" s="6" t="s">
        <v>509</v>
      </c>
      <c r="B258" s="6" t="s">
        <v>510</v>
      </c>
      <c r="C258" s="12"/>
      <c r="D258" s="12"/>
      <c r="E258" s="8">
        <f t="shared" si="7"/>
        <v>0</v>
      </c>
      <c r="F258" s="12">
        <v>185033.26</v>
      </c>
      <c r="G258" s="12">
        <v>0</v>
      </c>
      <c r="H258" s="10">
        <f t="shared" si="8"/>
        <v>185033.26</v>
      </c>
    </row>
    <row r="259" spans="1:8" x14ac:dyDescent="0.3">
      <c r="A259" s="6" t="s">
        <v>511</v>
      </c>
      <c r="B259" s="6" t="s">
        <v>512</v>
      </c>
      <c r="C259" s="12"/>
      <c r="D259" s="12"/>
      <c r="E259" s="8">
        <f t="shared" si="7"/>
        <v>0</v>
      </c>
      <c r="F259" s="12">
        <v>156859.15</v>
      </c>
      <c r="G259" s="12">
        <v>0</v>
      </c>
      <c r="H259" s="10">
        <f t="shared" si="8"/>
        <v>156859.15</v>
      </c>
    </row>
    <row r="260" spans="1:8" x14ac:dyDescent="0.3">
      <c r="A260" s="6" t="s">
        <v>513</v>
      </c>
      <c r="B260" s="6" t="s">
        <v>514</v>
      </c>
      <c r="C260" s="12"/>
      <c r="D260" s="12"/>
      <c r="E260" s="8">
        <f t="shared" si="7"/>
        <v>0</v>
      </c>
      <c r="F260" s="12">
        <v>248910.1</v>
      </c>
      <c r="G260" s="12">
        <v>0</v>
      </c>
      <c r="H260" s="10">
        <f t="shared" si="8"/>
        <v>248910.1</v>
      </c>
    </row>
    <row r="261" spans="1:8" x14ac:dyDescent="0.3">
      <c r="A261" s="6" t="s">
        <v>515</v>
      </c>
      <c r="B261" s="6" t="s">
        <v>516</v>
      </c>
      <c r="C261" s="12"/>
      <c r="D261" s="12"/>
      <c r="E261" s="8">
        <f t="shared" si="7"/>
        <v>0</v>
      </c>
      <c r="F261" s="12">
        <v>153444.10999999999</v>
      </c>
      <c r="G261" s="12">
        <v>0</v>
      </c>
      <c r="H261" s="10">
        <f t="shared" si="8"/>
        <v>153444.10999999999</v>
      </c>
    </row>
    <row r="262" spans="1:8" x14ac:dyDescent="0.3">
      <c r="A262" s="6" t="s">
        <v>517</v>
      </c>
      <c r="B262" s="6" t="s">
        <v>518</v>
      </c>
      <c r="C262" s="12"/>
      <c r="D262" s="12"/>
      <c r="E262" s="8">
        <f t="shared" si="7"/>
        <v>0</v>
      </c>
      <c r="F262" s="12">
        <v>17773.75</v>
      </c>
      <c r="G262" s="12">
        <v>0</v>
      </c>
      <c r="H262" s="10">
        <f t="shared" si="8"/>
        <v>17773.75</v>
      </c>
    </row>
    <row r="263" spans="1:8" x14ac:dyDescent="0.3">
      <c r="A263" s="6" t="s">
        <v>519</v>
      </c>
      <c r="B263" s="6" t="s">
        <v>520</v>
      </c>
      <c r="C263" s="12"/>
      <c r="D263" s="12"/>
      <c r="E263" s="8">
        <f t="shared" si="7"/>
        <v>0</v>
      </c>
      <c r="F263" s="12">
        <v>81650.58</v>
      </c>
      <c r="G263" s="12">
        <v>0</v>
      </c>
      <c r="H263" s="10">
        <f t="shared" si="8"/>
        <v>81650.58</v>
      </c>
    </row>
    <row r="264" spans="1:8" x14ac:dyDescent="0.3">
      <c r="A264" s="6" t="s">
        <v>521</v>
      </c>
      <c r="B264" s="6" t="s">
        <v>522</v>
      </c>
      <c r="C264" s="12"/>
      <c r="D264" s="12"/>
      <c r="E264" s="8">
        <f t="shared" ref="E264:E327" si="9">C264-D264</f>
        <v>0</v>
      </c>
      <c r="F264" s="12">
        <v>54175.01</v>
      </c>
      <c r="G264" s="12">
        <v>0</v>
      </c>
      <c r="H264" s="10">
        <f t="shared" ref="H264:H327" si="10">F264-G264</f>
        <v>54175.01</v>
      </c>
    </row>
    <row r="265" spans="1:8" x14ac:dyDescent="0.3">
      <c r="A265" s="6" t="s">
        <v>523</v>
      </c>
      <c r="B265" s="6" t="s">
        <v>524</v>
      </c>
      <c r="C265" s="12"/>
      <c r="D265" s="12"/>
      <c r="E265" s="8">
        <f t="shared" si="9"/>
        <v>0</v>
      </c>
      <c r="F265" s="12">
        <v>166250.51999999999</v>
      </c>
      <c r="G265" s="12">
        <v>0</v>
      </c>
      <c r="H265" s="10">
        <f t="shared" si="10"/>
        <v>166250.51999999999</v>
      </c>
    </row>
    <row r="266" spans="1:8" x14ac:dyDescent="0.3">
      <c r="A266" s="6" t="s">
        <v>525</v>
      </c>
      <c r="B266" s="6" t="s">
        <v>526</v>
      </c>
      <c r="C266" s="12"/>
      <c r="D266" s="12"/>
      <c r="E266" s="8">
        <f t="shared" si="9"/>
        <v>0</v>
      </c>
      <c r="F266" s="12">
        <v>170053.64</v>
      </c>
      <c r="G266" s="12">
        <v>0</v>
      </c>
      <c r="H266" s="10">
        <f t="shared" si="10"/>
        <v>170053.64</v>
      </c>
    </row>
    <row r="267" spans="1:8" x14ac:dyDescent="0.3">
      <c r="A267" s="6" t="s">
        <v>527</v>
      </c>
      <c r="B267" s="6" t="s">
        <v>528</v>
      </c>
      <c r="C267" s="12"/>
      <c r="D267" s="12"/>
      <c r="E267" s="8">
        <f t="shared" si="9"/>
        <v>0</v>
      </c>
      <c r="F267" s="12">
        <v>538024.56999999995</v>
      </c>
      <c r="G267" s="12">
        <v>0</v>
      </c>
      <c r="H267" s="10">
        <f t="shared" si="10"/>
        <v>538024.56999999995</v>
      </c>
    </row>
    <row r="268" spans="1:8" x14ac:dyDescent="0.3">
      <c r="A268" s="6" t="s">
        <v>529</v>
      </c>
      <c r="B268" s="6" t="s">
        <v>530</v>
      </c>
      <c r="C268" s="12"/>
      <c r="D268" s="12"/>
      <c r="E268" s="8">
        <f t="shared" si="9"/>
        <v>0</v>
      </c>
      <c r="F268" s="12">
        <v>76916.09</v>
      </c>
      <c r="G268" s="12">
        <v>0</v>
      </c>
      <c r="H268" s="10">
        <f t="shared" si="10"/>
        <v>76916.09</v>
      </c>
    </row>
    <row r="269" spans="1:8" x14ac:dyDescent="0.3">
      <c r="A269" s="6" t="s">
        <v>531</v>
      </c>
      <c r="B269" s="6" t="s">
        <v>532</v>
      </c>
      <c r="C269" s="12"/>
      <c r="D269" s="12"/>
      <c r="E269" s="8">
        <f t="shared" si="9"/>
        <v>0</v>
      </c>
      <c r="F269" s="12">
        <v>247124.96</v>
      </c>
      <c r="G269" s="12">
        <v>0</v>
      </c>
      <c r="H269" s="10">
        <f t="shared" si="10"/>
        <v>247124.96</v>
      </c>
    </row>
    <row r="270" spans="1:8" x14ac:dyDescent="0.3">
      <c r="A270" s="6" t="s">
        <v>533</v>
      </c>
      <c r="B270" s="6" t="s">
        <v>534</v>
      </c>
      <c r="C270" s="12"/>
      <c r="D270" s="12"/>
      <c r="E270" s="8">
        <f t="shared" si="9"/>
        <v>0</v>
      </c>
      <c r="F270" s="12">
        <v>168346.12</v>
      </c>
      <c r="G270" s="12">
        <v>0</v>
      </c>
      <c r="H270" s="10">
        <f t="shared" si="10"/>
        <v>168346.12</v>
      </c>
    </row>
    <row r="271" spans="1:8" x14ac:dyDescent="0.3">
      <c r="A271" s="6" t="s">
        <v>535</v>
      </c>
      <c r="B271" s="6" t="s">
        <v>536</v>
      </c>
      <c r="C271" s="12"/>
      <c r="D271" s="12"/>
      <c r="E271" s="8">
        <f t="shared" si="9"/>
        <v>0</v>
      </c>
      <c r="F271" s="12">
        <v>520871.74</v>
      </c>
      <c r="G271" s="12">
        <v>0</v>
      </c>
      <c r="H271" s="10">
        <f t="shared" si="10"/>
        <v>520871.74</v>
      </c>
    </row>
    <row r="272" spans="1:8" x14ac:dyDescent="0.3">
      <c r="A272" s="6" t="s">
        <v>537</v>
      </c>
      <c r="B272" s="6" t="s">
        <v>538</v>
      </c>
      <c r="C272" s="12"/>
      <c r="D272" s="12"/>
      <c r="E272" s="8">
        <f t="shared" si="9"/>
        <v>0</v>
      </c>
      <c r="F272" s="12">
        <v>663682.64</v>
      </c>
      <c r="G272" s="12">
        <v>0</v>
      </c>
      <c r="H272" s="10">
        <f t="shared" si="10"/>
        <v>663682.64</v>
      </c>
    </row>
    <row r="273" spans="1:8" x14ac:dyDescent="0.3">
      <c r="A273" s="6" t="s">
        <v>539</v>
      </c>
      <c r="B273" s="6" t="s">
        <v>540</v>
      </c>
      <c r="C273" s="12"/>
      <c r="D273" s="12"/>
      <c r="E273" s="8">
        <f t="shared" si="9"/>
        <v>0</v>
      </c>
      <c r="F273" s="12">
        <v>19015.580000000002</v>
      </c>
      <c r="G273" s="12">
        <v>0</v>
      </c>
      <c r="H273" s="10">
        <f t="shared" si="10"/>
        <v>19015.580000000002</v>
      </c>
    </row>
    <row r="274" spans="1:8" x14ac:dyDescent="0.3">
      <c r="A274" s="6" t="s">
        <v>541</v>
      </c>
      <c r="B274" s="6" t="s">
        <v>542</v>
      </c>
      <c r="C274" s="12"/>
      <c r="D274" s="12"/>
      <c r="E274" s="8">
        <f t="shared" si="9"/>
        <v>0</v>
      </c>
      <c r="F274" s="12">
        <v>89179.199999999997</v>
      </c>
      <c r="G274" s="12">
        <v>0</v>
      </c>
      <c r="H274" s="10">
        <f t="shared" si="10"/>
        <v>89179.199999999997</v>
      </c>
    </row>
    <row r="275" spans="1:8" x14ac:dyDescent="0.3">
      <c r="A275" s="6" t="s">
        <v>543</v>
      </c>
      <c r="B275" s="6" t="s">
        <v>544</v>
      </c>
      <c r="C275" s="12"/>
      <c r="D275" s="12"/>
      <c r="E275" s="8">
        <f t="shared" si="9"/>
        <v>0</v>
      </c>
      <c r="F275" s="12">
        <v>334751.87</v>
      </c>
      <c r="G275" s="12">
        <v>0</v>
      </c>
      <c r="H275" s="10">
        <f t="shared" si="10"/>
        <v>334751.87</v>
      </c>
    </row>
    <row r="276" spans="1:8" x14ac:dyDescent="0.3">
      <c r="A276" s="6" t="s">
        <v>545</v>
      </c>
      <c r="B276" s="6" t="s">
        <v>546</v>
      </c>
      <c r="C276" s="12"/>
      <c r="D276" s="12"/>
      <c r="E276" s="8">
        <f t="shared" si="9"/>
        <v>0</v>
      </c>
      <c r="F276" s="12">
        <v>101752.77</v>
      </c>
      <c r="G276" s="12">
        <v>0</v>
      </c>
      <c r="H276" s="10">
        <f t="shared" si="10"/>
        <v>101752.77</v>
      </c>
    </row>
    <row r="277" spans="1:8" x14ac:dyDescent="0.3">
      <c r="A277" s="6" t="s">
        <v>547</v>
      </c>
      <c r="B277" s="6" t="s">
        <v>548</v>
      </c>
      <c r="C277" s="12"/>
      <c r="D277" s="12"/>
      <c r="E277" s="8">
        <f t="shared" si="9"/>
        <v>0</v>
      </c>
      <c r="F277" s="12">
        <v>247901.11</v>
      </c>
      <c r="G277" s="12">
        <v>0</v>
      </c>
      <c r="H277" s="10">
        <f t="shared" si="10"/>
        <v>247901.11</v>
      </c>
    </row>
    <row r="278" spans="1:8" x14ac:dyDescent="0.3">
      <c r="A278" s="6" t="s">
        <v>549</v>
      </c>
      <c r="B278" s="6" t="s">
        <v>550</v>
      </c>
      <c r="C278" s="12"/>
      <c r="D278" s="12"/>
      <c r="E278" s="8">
        <f t="shared" si="9"/>
        <v>0</v>
      </c>
      <c r="F278" s="12">
        <v>485246.63</v>
      </c>
      <c r="G278" s="12">
        <v>0</v>
      </c>
      <c r="H278" s="10">
        <f t="shared" si="10"/>
        <v>485246.63</v>
      </c>
    </row>
    <row r="279" spans="1:8" x14ac:dyDescent="0.3">
      <c r="A279" s="6" t="s">
        <v>551</v>
      </c>
      <c r="B279" s="6" t="s">
        <v>552</v>
      </c>
      <c r="C279" s="12"/>
      <c r="D279" s="12"/>
      <c r="E279" s="8">
        <f t="shared" si="9"/>
        <v>0</v>
      </c>
      <c r="F279" s="12">
        <v>296332.63</v>
      </c>
      <c r="G279" s="12">
        <v>0</v>
      </c>
      <c r="H279" s="10">
        <f t="shared" si="10"/>
        <v>296332.63</v>
      </c>
    </row>
    <row r="280" spans="1:8" x14ac:dyDescent="0.3">
      <c r="A280" s="6" t="s">
        <v>553</v>
      </c>
      <c r="B280" s="6" t="s">
        <v>554</v>
      </c>
      <c r="C280" s="12"/>
      <c r="D280" s="12"/>
      <c r="E280" s="8">
        <f t="shared" si="9"/>
        <v>0</v>
      </c>
      <c r="F280" s="12">
        <v>103072.22</v>
      </c>
      <c r="G280" s="12">
        <v>0</v>
      </c>
      <c r="H280" s="10">
        <f t="shared" si="10"/>
        <v>103072.22</v>
      </c>
    </row>
    <row r="281" spans="1:8" x14ac:dyDescent="0.3">
      <c r="A281" s="6" t="s">
        <v>555</v>
      </c>
      <c r="B281" s="6" t="s">
        <v>556</v>
      </c>
      <c r="C281" s="12"/>
      <c r="D281" s="12"/>
      <c r="E281" s="8">
        <f t="shared" si="9"/>
        <v>0</v>
      </c>
      <c r="F281" s="12">
        <v>565500.15</v>
      </c>
      <c r="G281" s="12">
        <v>0</v>
      </c>
      <c r="H281" s="10">
        <f t="shared" si="10"/>
        <v>565500.15</v>
      </c>
    </row>
    <row r="282" spans="1:8" x14ac:dyDescent="0.3">
      <c r="A282" s="6" t="s">
        <v>557</v>
      </c>
      <c r="B282" s="6" t="s">
        <v>558</v>
      </c>
      <c r="C282" s="12"/>
      <c r="D282" s="12"/>
      <c r="E282" s="8">
        <f t="shared" si="9"/>
        <v>0</v>
      </c>
      <c r="F282" s="12">
        <v>53631.71</v>
      </c>
      <c r="G282" s="12">
        <v>0</v>
      </c>
      <c r="H282" s="10">
        <f t="shared" si="10"/>
        <v>53631.71</v>
      </c>
    </row>
    <row r="283" spans="1:8" x14ac:dyDescent="0.3">
      <c r="A283" s="6" t="s">
        <v>559</v>
      </c>
      <c r="B283" s="6" t="s">
        <v>560</v>
      </c>
      <c r="C283" s="12"/>
      <c r="D283" s="12"/>
      <c r="E283" s="8">
        <f t="shared" si="9"/>
        <v>0</v>
      </c>
      <c r="F283" s="12">
        <v>958540.6</v>
      </c>
      <c r="G283" s="12">
        <v>0</v>
      </c>
      <c r="H283" s="10">
        <f t="shared" si="10"/>
        <v>958540.6</v>
      </c>
    </row>
    <row r="284" spans="1:8" x14ac:dyDescent="0.3">
      <c r="A284" s="6" t="s">
        <v>561</v>
      </c>
      <c r="B284" s="6" t="s">
        <v>562</v>
      </c>
      <c r="C284" s="12"/>
      <c r="D284" s="12"/>
      <c r="E284" s="8">
        <f t="shared" si="9"/>
        <v>0</v>
      </c>
      <c r="F284" s="12">
        <v>3002288.86</v>
      </c>
      <c r="G284" s="12">
        <v>0</v>
      </c>
      <c r="H284" s="10">
        <f t="shared" si="10"/>
        <v>3002288.86</v>
      </c>
    </row>
    <row r="285" spans="1:8" x14ac:dyDescent="0.3">
      <c r="A285" s="6" t="s">
        <v>563</v>
      </c>
      <c r="B285" s="6" t="s">
        <v>564</v>
      </c>
      <c r="C285" s="12"/>
      <c r="D285" s="12"/>
      <c r="E285" s="8">
        <f t="shared" si="9"/>
        <v>0</v>
      </c>
      <c r="F285" s="12">
        <v>227566.07999999999</v>
      </c>
      <c r="G285" s="12">
        <v>0</v>
      </c>
      <c r="H285" s="10">
        <f t="shared" si="10"/>
        <v>227566.07999999999</v>
      </c>
    </row>
    <row r="286" spans="1:8" x14ac:dyDescent="0.3">
      <c r="A286" s="6" t="s">
        <v>565</v>
      </c>
      <c r="B286" s="6" t="s">
        <v>566</v>
      </c>
      <c r="C286" s="12"/>
      <c r="D286" s="12"/>
      <c r="E286" s="8">
        <f t="shared" si="9"/>
        <v>0</v>
      </c>
      <c r="F286" s="12">
        <v>156083.01</v>
      </c>
      <c r="G286" s="12">
        <v>0</v>
      </c>
      <c r="H286" s="10">
        <f t="shared" si="10"/>
        <v>156083.01</v>
      </c>
    </row>
    <row r="287" spans="1:8" x14ac:dyDescent="0.3">
      <c r="A287" s="6" t="s">
        <v>567</v>
      </c>
      <c r="B287" s="6" t="s">
        <v>568</v>
      </c>
      <c r="C287" s="12"/>
      <c r="D287" s="12"/>
      <c r="E287" s="8">
        <f t="shared" si="9"/>
        <v>0</v>
      </c>
      <c r="F287" s="12">
        <v>23672.46</v>
      </c>
      <c r="G287" s="12">
        <v>0</v>
      </c>
      <c r="H287" s="10">
        <f t="shared" si="10"/>
        <v>23672.46</v>
      </c>
    </row>
    <row r="288" spans="1:8" x14ac:dyDescent="0.3">
      <c r="A288" s="6" t="s">
        <v>569</v>
      </c>
      <c r="B288" s="6" t="s">
        <v>570</v>
      </c>
      <c r="C288" s="12"/>
      <c r="D288" s="12"/>
      <c r="E288" s="8">
        <f t="shared" si="9"/>
        <v>0</v>
      </c>
      <c r="F288" s="12">
        <v>50682.35</v>
      </c>
      <c r="G288" s="12">
        <v>0</v>
      </c>
      <c r="H288" s="10">
        <f t="shared" si="10"/>
        <v>50682.35</v>
      </c>
    </row>
    <row r="289" spans="1:8" x14ac:dyDescent="0.3">
      <c r="A289" s="6" t="s">
        <v>571</v>
      </c>
      <c r="B289" s="6" t="s">
        <v>572</v>
      </c>
      <c r="C289" s="12"/>
      <c r="D289" s="12"/>
      <c r="E289" s="8">
        <f t="shared" si="9"/>
        <v>0</v>
      </c>
      <c r="F289" s="12">
        <v>81029.67</v>
      </c>
      <c r="G289" s="12">
        <v>0</v>
      </c>
      <c r="H289" s="10">
        <f t="shared" si="10"/>
        <v>81029.67</v>
      </c>
    </row>
    <row r="290" spans="1:8" x14ac:dyDescent="0.3">
      <c r="A290" s="6" t="s">
        <v>573</v>
      </c>
      <c r="B290" s="6" t="s">
        <v>574</v>
      </c>
      <c r="C290" s="12"/>
      <c r="D290" s="12"/>
      <c r="E290" s="8">
        <f t="shared" si="9"/>
        <v>0</v>
      </c>
      <c r="F290" s="12">
        <v>243787.53</v>
      </c>
      <c r="G290" s="12">
        <v>0</v>
      </c>
      <c r="H290" s="10">
        <f t="shared" si="10"/>
        <v>243787.53</v>
      </c>
    </row>
    <row r="291" spans="1:8" x14ac:dyDescent="0.3">
      <c r="A291" s="6" t="s">
        <v>575</v>
      </c>
      <c r="B291" s="6" t="s">
        <v>576</v>
      </c>
      <c r="C291" s="12"/>
      <c r="D291" s="12"/>
      <c r="E291" s="8">
        <f t="shared" si="9"/>
        <v>0</v>
      </c>
      <c r="F291" s="12">
        <v>284690.44</v>
      </c>
      <c r="G291" s="12">
        <v>0</v>
      </c>
      <c r="H291" s="10">
        <f t="shared" si="10"/>
        <v>284690.44</v>
      </c>
    </row>
    <row r="292" spans="1:8" x14ac:dyDescent="0.3">
      <c r="A292" s="6" t="s">
        <v>577</v>
      </c>
      <c r="B292" s="6" t="s">
        <v>578</v>
      </c>
      <c r="C292" s="12"/>
      <c r="D292" s="12"/>
      <c r="E292" s="8">
        <f t="shared" si="9"/>
        <v>0</v>
      </c>
      <c r="F292" s="12">
        <v>240605.33</v>
      </c>
      <c r="G292" s="12">
        <v>0</v>
      </c>
      <c r="H292" s="10">
        <f t="shared" si="10"/>
        <v>240605.33</v>
      </c>
    </row>
    <row r="293" spans="1:8" x14ac:dyDescent="0.3">
      <c r="A293" s="6" t="s">
        <v>579</v>
      </c>
      <c r="B293" s="6" t="s">
        <v>580</v>
      </c>
      <c r="C293" s="12"/>
      <c r="D293" s="12"/>
      <c r="E293" s="8">
        <f t="shared" si="9"/>
        <v>0</v>
      </c>
      <c r="F293" s="12">
        <v>23827.69</v>
      </c>
      <c r="G293" s="12">
        <v>0</v>
      </c>
      <c r="H293" s="10">
        <f t="shared" si="10"/>
        <v>23827.69</v>
      </c>
    </row>
    <row r="294" spans="1:8" x14ac:dyDescent="0.3">
      <c r="A294" s="6" t="s">
        <v>581</v>
      </c>
      <c r="B294" s="6" t="s">
        <v>582</v>
      </c>
      <c r="C294" s="12"/>
      <c r="D294" s="12"/>
      <c r="E294" s="8">
        <f t="shared" si="9"/>
        <v>0</v>
      </c>
      <c r="F294" s="12">
        <v>45404.56</v>
      </c>
      <c r="G294" s="12">
        <v>0</v>
      </c>
      <c r="H294" s="10">
        <f t="shared" si="10"/>
        <v>45404.56</v>
      </c>
    </row>
    <row r="295" spans="1:8" x14ac:dyDescent="0.3">
      <c r="A295" s="6" t="s">
        <v>583</v>
      </c>
      <c r="B295" s="6" t="s">
        <v>584</v>
      </c>
      <c r="C295" s="12"/>
      <c r="D295" s="12"/>
      <c r="E295" s="8">
        <f t="shared" si="9"/>
        <v>0</v>
      </c>
      <c r="F295" s="12">
        <v>94224.15</v>
      </c>
      <c r="G295" s="12">
        <v>0</v>
      </c>
      <c r="H295" s="10">
        <f t="shared" si="10"/>
        <v>94224.15</v>
      </c>
    </row>
    <row r="296" spans="1:8" x14ac:dyDescent="0.3">
      <c r="A296" s="6" t="s">
        <v>585</v>
      </c>
      <c r="B296" s="6" t="s">
        <v>586</v>
      </c>
      <c r="C296" s="12"/>
      <c r="D296" s="12"/>
      <c r="E296" s="8">
        <f t="shared" si="9"/>
        <v>0</v>
      </c>
      <c r="F296" s="12">
        <v>80952.05</v>
      </c>
      <c r="G296" s="12">
        <v>0</v>
      </c>
      <c r="H296" s="10">
        <f t="shared" si="10"/>
        <v>80952.05</v>
      </c>
    </row>
    <row r="297" spans="1:8" x14ac:dyDescent="0.3">
      <c r="A297" s="6" t="s">
        <v>587</v>
      </c>
      <c r="B297" s="6" t="s">
        <v>588</v>
      </c>
      <c r="C297" s="12"/>
      <c r="D297" s="12"/>
      <c r="E297" s="8">
        <f t="shared" si="9"/>
        <v>0</v>
      </c>
      <c r="F297" s="12">
        <v>334363.8</v>
      </c>
      <c r="G297" s="12">
        <v>0</v>
      </c>
      <c r="H297" s="10">
        <f t="shared" si="10"/>
        <v>334363.8</v>
      </c>
    </row>
    <row r="298" spans="1:8" x14ac:dyDescent="0.3">
      <c r="A298" s="6" t="s">
        <v>589</v>
      </c>
      <c r="B298" s="6" t="s">
        <v>590</v>
      </c>
      <c r="C298" s="12"/>
      <c r="D298" s="12"/>
      <c r="E298" s="8">
        <f t="shared" si="9"/>
        <v>0</v>
      </c>
      <c r="F298" s="12">
        <v>117198.08</v>
      </c>
      <c r="G298" s="12">
        <v>0</v>
      </c>
      <c r="H298" s="10">
        <f t="shared" si="10"/>
        <v>117198.08</v>
      </c>
    </row>
    <row r="299" spans="1:8" x14ac:dyDescent="0.3">
      <c r="A299" s="6" t="s">
        <v>591</v>
      </c>
      <c r="B299" s="6" t="s">
        <v>592</v>
      </c>
      <c r="C299" s="12"/>
      <c r="D299" s="12"/>
      <c r="E299" s="8">
        <f t="shared" si="9"/>
        <v>0</v>
      </c>
      <c r="F299" s="12">
        <v>1328451.8899999999</v>
      </c>
      <c r="G299" s="12">
        <v>0</v>
      </c>
      <c r="H299" s="10">
        <f t="shared" si="10"/>
        <v>1328451.8899999999</v>
      </c>
    </row>
    <row r="300" spans="1:8" x14ac:dyDescent="0.3">
      <c r="A300" s="6" t="s">
        <v>593</v>
      </c>
      <c r="B300" s="6" t="s">
        <v>594</v>
      </c>
      <c r="C300" s="12"/>
      <c r="D300" s="12"/>
      <c r="E300" s="8">
        <f t="shared" si="9"/>
        <v>0</v>
      </c>
      <c r="F300" s="12">
        <v>546018.88</v>
      </c>
      <c r="G300" s="12">
        <v>0</v>
      </c>
      <c r="H300" s="10">
        <f t="shared" si="10"/>
        <v>546018.88</v>
      </c>
    </row>
    <row r="301" spans="1:8" x14ac:dyDescent="0.3">
      <c r="A301" s="6" t="s">
        <v>595</v>
      </c>
      <c r="B301" s="6" t="s">
        <v>596</v>
      </c>
      <c r="C301" s="12"/>
      <c r="D301" s="12"/>
      <c r="E301" s="8">
        <f t="shared" si="9"/>
        <v>0</v>
      </c>
      <c r="F301" s="12">
        <v>777698.53</v>
      </c>
      <c r="G301" s="12">
        <v>0</v>
      </c>
      <c r="H301" s="10">
        <f t="shared" si="10"/>
        <v>777698.53</v>
      </c>
    </row>
    <row r="302" spans="1:8" x14ac:dyDescent="0.3">
      <c r="A302" s="6" t="s">
        <v>597</v>
      </c>
      <c r="B302" s="6" t="s">
        <v>598</v>
      </c>
      <c r="C302" s="12"/>
      <c r="D302" s="12"/>
      <c r="E302" s="8">
        <f t="shared" si="9"/>
        <v>0</v>
      </c>
      <c r="F302" s="12">
        <v>74121.97</v>
      </c>
      <c r="G302" s="12">
        <v>0</v>
      </c>
      <c r="H302" s="10">
        <f t="shared" si="10"/>
        <v>74121.97</v>
      </c>
    </row>
    <row r="303" spans="1:8" x14ac:dyDescent="0.3">
      <c r="A303" s="6" t="s">
        <v>599</v>
      </c>
      <c r="B303" s="6" t="s">
        <v>600</v>
      </c>
      <c r="C303" s="12"/>
      <c r="D303" s="12"/>
      <c r="E303" s="8">
        <f t="shared" si="9"/>
        <v>0</v>
      </c>
      <c r="F303" s="12">
        <v>213517.83</v>
      </c>
      <c r="G303" s="12">
        <v>0</v>
      </c>
      <c r="H303" s="10">
        <f t="shared" si="10"/>
        <v>213517.83</v>
      </c>
    </row>
    <row r="304" spans="1:8" x14ac:dyDescent="0.3">
      <c r="A304" s="6" t="s">
        <v>601</v>
      </c>
      <c r="B304" s="6" t="s">
        <v>602</v>
      </c>
      <c r="C304" s="12"/>
      <c r="D304" s="12"/>
      <c r="E304" s="8">
        <f t="shared" si="9"/>
        <v>0</v>
      </c>
      <c r="F304" s="12">
        <v>1054549.8899999999</v>
      </c>
      <c r="G304" s="12">
        <v>0</v>
      </c>
      <c r="H304" s="10">
        <f t="shared" si="10"/>
        <v>1054549.8899999999</v>
      </c>
    </row>
    <row r="305" spans="1:8" x14ac:dyDescent="0.3">
      <c r="A305" s="6" t="s">
        <v>603</v>
      </c>
      <c r="B305" s="6" t="s">
        <v>604</v>
      </c>
      <c r="C305" s="12"/>
      <c r="D305" s="12"/>
      <c r="E305" s="8">
        <f t="shared" si="9"/>
        <v>0</v>
      </c>
      <c r="F305" s="12">
        <v>87316.45</v>
      </c>
      <c r="G305" s="12">
        <v>0</v>
      </c>
      <c r="H305" s="10">
        <f t="shared" si="10"/>
        <v>87316.45</v>
      </c>
    </row>
    <row r="306" spans="1:8" x14ac:dyDescent="0.3">
      <c r="A306" s="6" t="s">
        <v>605</v>
      </c>
      <c r="B306" s="6" t="s">
        <v>606</v>
      </c>
      <c r="C306" s="12"/>
      <c r="D306" s="12"/>
      <c r="E306" s="8">
        <f t="shared" si="9"/>
        <v>0</v>
      </c>
      <c r="F306" s="12">
        <v>514740.18</v>
      </c>
      <c r="G306" s="12">
        <v>0</v>
      </c>
      <c r="H306" s="10">
        <f t="shared" si="10"/>
        <v>514740.18</v>
      </c>
    </row>
    <row r="307" spans="1:8" x14ac:dyDescent="0.3">
      <c r="A307" s="6" t="s">
        <v>607</v>
      </c>
      <c r="B307" s="6" t="s">
        <v>608</v>
      </c>
      <c r="C307" s="12"/>
      <c r="D307" s="12"/>
      <c r="E307" s="8">
        <f t="shared" si="9"/>
        <v>0</v>
      </c>
      <c r="F307" s="12">
        <v>123717.71</v>
      </c>
      <c r="G307" s="12">
        <v>0</v>
      </c>
      <c r="H307" s="10">
        <f t="shared" si="10"/>
        <v>123717.71</v>
      </c>
    </row>
    <row r="308" spans="1:8" x14ac:dyDescent="0.3">
      <c r="A308" s="6" t="s">
        <v>609</v>
      </c>
      <c r="B308" s="6" t="s">
        <v>610</v>
      </c>
      <c r="C308" s="12"/>
      <c r="D308" s="12"/>
      <c r="E308" s="8">
        <f t="shared" si="9"/>
        <v>0</v>
      </c>
      <c r="F308" s="12">
        <v>353845.07</v>
      </c>
      <c r="G308" s="12">
        <v>0</v>
      </c>
      <c r="H308" s="10">
        <f t="shared" si="10"/>
        <v>353845.07</v>
      </c>
    </row>
    <row r="309" spans="1:8" x14ac:dyDescent="0.3">
      <c r="A309" s="6" t="s">
        <v>611</v>
      </c>
      <c r="B309" s="6" t="s">
        <v>612</v>
      </c>
      <c r="C309" s="12"/>
      <c r="D309" s="12"/>
      <c r="E309" s="8">
        <f t="shared" si="9"/>
        <v>0</v>
      </c>
      <c r="F309" s="12">
        <v>83901.41</v>
      </c>
      <c r="G309" s="12">
        <v>0</v>
      </c>
      <c r="H309" s="10">
        <f t="shared" si="10"/>
        <v>83901.41</v>
      </c>
    </row>
    <row r="310" spans="1:8" x14ac:dyDescent="0.3">
      <c r="A310" s="6" t="s">
        <v>613</v>
      </c>
      <c r="B310" s="6" t="s">
        <v>614</v>
      </c>
      <c r="C310" s="12"/>
      <c r="D310" s="12"/>
      <c r="E310" s="8">
        <f t="shared" si="9"/>
        <v>0</v>
      </c>
      <c r="F310" s="12">
        <v>55572.07</v>
      </c>
      <c r="G310" s="12">
        <v>0</v>
      </c>
      <c r="H310" s="10">
        <f t="shared" si="10"/>
        <v>55572.07</v>
      </c>
    </row>
    <row r="311" spans="1:8" x14ac:dyDescent="0.3">
      <c r="A311" s="6" t="s">
        <v>615</v>
      </c>
      <c r="B311" s="6" t="s">
        <v>616</v>
      </c>
      <c r="C311" s="12"/>
      <c r="D311" s="12"/>
      <c r="E311" s="8">
        <f t="shared" si="9"/>
        <v>0</v>
      </c>
      <c r="F311" s="12">
        <v>336304.16</v>
      </c>
      <c r="G311" s="12">
        <v>0</v>
      </c>
      <c r="H311" s="10">
        <f t="shared" si="10"/>
        <v>336304.16</v>
      </c>
    </row>
    <row r="312" spans="1:8" x14ac:dyDescent="0.3">
      <c r="A312" s="6" t="s">
        <v>617</v>
      </c>
      <c r="B312" s="6" t="s">
        <v>618</v>
      </c>
      <c r="C312" s="12"/>
      <c r="D312" s="12"/>
      <c r="E312" s="8">
        <f t="shared" si="9"/>
        <v>0</v>
      </c>
      <c r="F312" s="12">
        <v>361218.46</v>
      </c>
      <c r="G312" s="12">
        <v>0</v>
      </c>
      <c r="H312" s="10">
        <f t="shared" si="10"/>
        <v>361218.46</v>
      </c>
    </row>
    <row r="313" spans="1:8" x14ac:dyDescent="0.3">
      <c r="A313" s="6" t="s">
        <v>619</v>
      </c>
      <c r="B313" s="6" t="s">
        <v>620</v>
      </c>
      <c r="C313" s="12"/>
      <c r="D313" s="12"/>
      <c r="E313" s="8">
        <f t="shared" si="9"/>
        <v>0</v>
      </c>
      <c r="F313" s="12">
        <v>755578.36</v>
      </c>
      <c r="G313" s="12">
        <v>0</v>
      </c>
      <c r="H313" s="10">
        <f t="shared" si="10"/>
        <v>755578.36</v>
      </c>
    </row>
    <row r="314" spans="1:8" x14ac:dyDescent="0.3">
      <c r="A314" s="6" t="s">
        <v>621</v>
      </c>
      <c r="B314" s="6" t="s">
        <v>622</v>
      </c>
      <c r="C314" s="12"/>
      <c r="D314" s="12"/>
      <c r="E314" s="8">
        <f t="shared" si="9"/>
        <v>0</v>
      </c>
      <c r="F314" s="12">
        <v>256671.56</v>
      </c>
      <c r="G314" s="12">
        <v>0</v>
      </c>
      <c r="H314" s="10">
        <f t="shared" si="10"/>
        <v>256671.56</v>
      </c>
    </row>
    <row r="315" spans="1:8" x14ac:dyDescent="0.3">
      <c r="A315" s="6" t="s">
        <v>623</v>
      </c>
      <c r="B315" s="6" t="s">
        <v>624</v>
      </c>
      <c r="C315" s="12"/>
      <c r="D315" s="12"/>
      <c r="E315" s="8">
        <f t="shared" si="9"/>
        <v>0</v>
      </c>
      <c r="F315" s="12">
        <v>804708.42</v>
      </c>
      <c r="G315" s="12">
        <v>15393</v>
      </c>
      <c r="H315" s="10">
        <f t="shared" si="10"/>
        <v>789315.42</v>
      </c>
    </row>
    <row r="316" spans="1:8" x14ac:dyDescent="0.3">
      <c r="A316" s="6" t="s">
        <v>625</v>
      </c>
      <c r="B316" s="6" t="s">
        <v>626</v>
      </c>
      <c r="C316" s="12"/>
      <c r="D316" s="12"/>
      <c r="E316" s="8">
        <f t="shared" si="9"/>
        <v>0</v>
      </c>
      <c r="F316" s="12">
        <v>1129448</v>
      </c>
      <c r="G316" s="12">
        <v>0</v>
      </c>
      <c r="H316" s="10">
        <f t="shared" si="10"/>
        <v>1129448</v>
      </c>
    </row>
    <row r="317" spans="1:8" x14ac:dyDescent="0.3">
      <c r="A317" s="6" t="s">
        <v>627</v>
      </c>
      <c r="B317" s="6" t="s">
        <v>628</v>
      </c>
      <c r="C317" s="12"/>
      <c r="D317" s="12"/>
      <c r="E317" s="8">
        <f t="shared" si="9"/>
        <v>0</v>
      </c>
      <c r="F317" s="12">
        <v>37487.86</v>
      </c>
      <c r="G317" s="12">
        <v>0</v>
      </c>
      <c r="H317" s="10">
        <f t="shared" si="10"/>
        <v>37487.86</v>
      </c>
    </row>
    <row r="318" spans="1:8" x14ac:dyDescent="0.3">
      <c r="A318" s="6" t="s">
        <v>629</v>
      </c>
      <c r="B318" s="6" t="s">
        <v>630</v>
      </c>
      <c r="C318" s="12"/>
      <c r="D318" s="12"/>
      <c r="E318" s="8">
        <f t="shared" si="9"/>
        <v>0</v>
      </c>
      <c r="F318" s="12">
        <v>875415.34</v>
      </c>
      <c r="G318" s="12">
        <v>0</v>
      </c>
      <c r="H318" s="10">
        <f t="shared" si="10"/>
        <v>875415.34</v>
      </c>
    </row>
    <row r="319" spans="1:8" x14ac:dyDescent="0.3">
      <c r="A319" s="6" t="s">
        <v>631</v>
      </c>
      <c r="B319" s="6" t="s">
        <v>632</v>
      </c>
      <c r="C319" s="12"/>
      <c r="D319" s="12"/>
      <c r="E319" s="8">
        <f t="shared" si="9"/>
        <v>0</v>
      </c>
      <c r="F319" s="12">
        <v>56658.68</v>
      </c>
      <c r="G319" s="12">
        <v>0</v>
      </c>
      <c r="H319" s="10">
        <f t="shared" si="10"/>
        <v>56658.68</v>
      </c>
    </row>
    <row r="320" spans="1:8" x14ac:dyDescent="0.3">
      <c r="A320" s="6" t="s">
        <v>633</v>
      </c>
      <c r="B320" s="6" t="s">
        <v>634</v>
      </c>
      <c r="C320" s="12"/>
      <c r="D320" s="12"/>
      <c r="E320" s="8">
        <f t="shared" si="9"/>
        <v>0</v>
      </c>
      <c r="F320" s="12">
        <v>136213.66</v>
      </c>
      <c r="G320" s="12">
        <v>0</v>
      </c>
      <c r="H320" s="10">
        <f t="shared" si="10"/>
        <v>136213.66</v>
      </c>
    </row>
    <row r="321" spans="1:8" x14ac:dyDescent="0.3">
      <c r="A321" s="6" t="s">
        <v>635</v>
      </c>
      <c r="B321" s="6" t="s">
        <v>636</v>
      </c>
      <c r="C321" s="12"/>
      <c r="D321" s="12"/>
      <c r="E321" s="8">
        <f t="shared" si="9"/>
        <v>0</v>
      </c>
      <c r="F321" s="12">
        <v>147390.17000000001</v>
      </c>
      <c r="G321" s="12">
        <v>0</v>
      </c>
      <c r="H321" s="10">
        <f t="shared" si="10"/>
        <v>147390.17000000001</v>
      </c>
    </row>
    <row r="322" spans="1:8" x14ac:dyDescent="0.3">
      <c r="A322" s="6" t="s">
        <v>637</v>
      </c>
      <c r="B322" s="6" t="s">
        <v>638</v>
      </c>
      <c r="C322" s="12"/>
      <c r="D322" s="12"/>
      <c r="E322" s="8">
        <f t="shared" si="9"/>
        <v>0</v>
      </c>
      <c r="F322" s="12">
        <v>57279.59</v>
      </c>
      <c r="G322" s="12">
        <v>0</v>
      </c>
      <c r="H322" s="10">
        <f t="shared" si="10"/>
        <v>57279.59</v>
      </c>
    </row>
    <row r="323" spans="1:8" x14ac:dyDescent="0.3">
      <c r="A323" s="6" t="s">
        <v>639</v>
      </c>
      <c r="B323" s="6" t="s">
        <v>640</v>
      </c>
      <c r="C323" s="12"/>
      <c r="D323" s="12"/>
      <c r="E323" s="8">
        <f t="shared" si="9"/>
        <v>0</v>
      </c>
      <c r="F323" s="12">
        <v>97561.58</v>
      </c>
      <c r="G323" s="12">
        <v>0</v>
      </c>
      <c r="H323" s="10">
        <f t="shared" si="10"/>
        <v>97561.58</v>
      </c>
    </row>
    <row r="324" spans="1:8" x14ac:dyDescent="0.3">
      <c r="A324" s="6" t="s">
        <v>641</v>
      </c>
      <c r="B324" s="6" t="s">
        <v>642</v>
      </c>
      <c r="C324" s="12"/>
      <c r="D324" s="12"/>
      <c r="E324" s="8">
        <f t="shared" si="9"/>
        <v>0</v>
      </c>
      <c r="F324" s="12">
        <v>3863655.95</v>
      </c>
      <c r="G324" s="12">
        <v>968026</v>
      </c>
      <c r="H324" s="10">
        <f t="shared" si="10"/>
        <v>2895629.95</v>
      </c>
    </row>
    <row r="325" spans="1:8" x14ac:dyDescent="0.3">
      <c r="A325" s="6" t="s">
        <v>643</v>
      </c>
      <c r="B325" s="6" t="s">
        <v>644</v>
      </c>
      <c r="C325" s="12"/>
      <c r="D325" s="12"/>
      <c r="E325" s="8">
        <f t="shared" si="9"/>
        <v>0</v>
      </c>
      <c r="F325" s="12">
        <v>75441.41</v>
      </c>
      <c r="G325" s="12">
        <v>0</v>
      </c>
      <c r="H325" s="10">
        <f t="shared" si="10"/>
        <v>75441.41</v>
      </c>
    </row>
    <row r="326" spans="1:8" x14ac:dyDescent="0.3">
      <c r="A326" s="6" t="s">
        <v>645</v>
      </c>
      <c r="B326" s="6" t="s">
        <v>646</v>
      </c>
      <c r="C326" s="12"/>
      <c r="D326" s="12"/>
      <c r="E326" s="8">
        <f t="shared" si="9"/>
        <v>0</v>
      </c>
      <c r="F326" s="12">
        <v>54795.92</v>
      </c>
      <c r="G326" s="12">
        <v>0</v>
      </c>
      <c r="H326" s="10">
        <f t="shared" si="10"/>
        <v>54795.92</v>
      </c>
    </row>
    <row r="327" spans="1:8" x14ac:dyDescent="0.3">
      <c r="A327" s="6" t="s">
        <v>647</v>
      </c>
      <c r="B327" s="6" t="s">
        <v>648</v>
      </c>
      <c r="C327" s="12"/>
      <c r="D327" s="12"/>
      <c r="E327" s="8">
        <f t="shared" si="9"/>
        <v>0</v>
      </c>
      <c r="F327" s="12">
        <v>58288.58</v>
      </c>
      <c r="G327" s="12">
        <v>0</v>
      </c>
      <c r="H327" s="10">
        <f t="shared" si="10"/>
        <v>58288.58</v>
      </c>
    </row>
    <row r="328" spans="1:8" x14ac:dyDescent="0.3">
      <c r="A328" s="6" t="s">
        <v>649</v>
      </c>
      <c r="B328" s="6" t="s">
        <v>650</v>
      </c>
      <c r="C328" s="12"/>
      <c r="D328" s="12"/>
      <c r="E328" s="8">
        <f t="shared" ref="E328:E391" si="11">C328-D328</f>
        <v>0</v>
      </c>
      <c r="F328" s="12">
        <v>61005.09</v>
      </c>
      <c r="G328" s="12">
        <v>0</v>
      </c>
      <c r="H328" s="10">
        <f t="shared" ref="H328:H391" si="12">F328-G328</f>
        <v>61005.09</v>
      </c>
    </row>
    <row r="329" spans="1:8" x14ac:dyDescent="0.3">
      <c r="A329" s="6" t="s">
        <v>651</v>
      </c>
      <c r="B329" s="6" t="s">
        <v>652</v>
      </c>
      <c r="C329" s="12"/>
      <c r="D329" s="12"/>
      <c r="E329" s="8">
        <f t="shared" si="11"/>
        <v>0</v>
      </c>
      <c r="F329" s="12">
        <v>186585.55</v>
      </c>
      <c r="G329" s="12">
        <v>0</v>
      </c>
      <c r="H329" s="10">
        <f t="shared" si="12"/>
        <v>186585.55</v>
      </c>
    </row>
    <row r="330" spans="1:8" x14ac:dyDescent="0.3">
      <c r="A330" s="6" t="s">
        <v>653</v>
      </c>
      <c r="B330" s="6" t="s">
        <v>654</v>
      </c>
      <c r="C330" s="12"/>
      <c r="D330" s="12"/>
      <c r="E330" s="8">
        <f t="shared" si="11"/>
        <v>0</v>
      </c>
      <c r="F330" s="12">
        <v>3741335.3</v>
      </c>
      <c r="G330" s="12">
        <v>0</v>
      </c>
      <c r="H330" s="10">
        <f t="shared" si="12"/>
        <v>3741335.3</v>
      </c>
    </row>
    <row r="331" spans="1:8" x14ac:dyDescent="0.3">
      <c r="A331" s="6" t="s">
        <v>655</v>
      </c>
      <c r="B331" s="6" t="s">
        <v>656</v>
      </c>
      <c r="C331" s="12"/>
      <c r="D331" s="12"/>
      <c r="E331" s="8">
        <f t="shared" si="11"/>
        <v>0</v>
      </c>
      <c r="F331" s="12">
        <v>925942.46</v>
      </c>
      <c r="G331" s="12">
        <v>0</v>
      </c>
      <c r="H331" s="10">
        <f t="shared" si="12"/>
        <v>925942.46</v>
      </c>
    </row>
    <row r="332" spans="1:8" x14ac:dyDescent="0.3">
      <c r="A332" s="6" t="s">
        <v>657</v>
      </c>
      <c r="B332" s="6" t="s">
        <v>658</v>
      </c>
      <c r="C332" s="12"/>
      <c r="D332" s="12"/>
      <c r="E332" s="8">
        <f t="shared" si="11"/>
        <v>0</v>
      </c>
      <c r="F332" s="12">
        <v>392109.08</v>
      </c>
      <c r="G332" s="12">
        <v>0</v>
      </c>
      <c r="H332" s="10">
        <f t="shared" si="12"/>
        <v>392109.08</v>
      </c>
    </row>
    <row r="333" spans="1:8" x14ac:dyDescent="0.3">
      <c r="A333" s="6" t="s">
        <v>659</v>
      </c>
      <c r="B333" s="6" t="s">
        <v>660</v>
      </c>
      <c r="C333" s="12"/>
      <c r="D333" s="12"/>
      <c r="E333" s="8">
        <f t="shared" si="11"/>
        <v>0</v>
      </c>
      <c r="F333" s="12">
        <v>1201396.76</v>
      </c>
      <c r="G333" s="12">
        <v>0</v>
      </c>
      <c r="H333" s="10">
        <f t="shared" si="12"/>
        <v>1201396.76</v>
      </c>
    </row>
    <row r="334" spans="1:8" x14ac:dyDescent="0.3">
      <c r="A334" s="6" t="s">
        <v>661</v>
      </c>
      <c r="B334" s="6" t="s">
        <v>662</v>
      </c>
      <c r="C334" s="12"/>
      <c r="D334" s="12"/>
      <c r="E334" s="8">
        <f t="shared" si="11"/>
        <v>0</v>
      </c>
      <c r="F334" s="12">
        <v>111842.67</v>
      </c>
      <c r="G334" s="12">
        <v>0</v>
      </c>
      <c r="H334" s="10">
        <f t="shared" si="12"/>
        <v>111842.67</v>
      </c>
    </row>
    <row r="335" spans="1:8" x14ac:dyDescent="0.3">
      <c r="A335" s="6" t="s">
        <v>663</v>
      </c>
      <c r="B335" s="6" t="s">
        <v>664</v>
      </c>
      <c r="C335" s="12"/>
      <c r="D335" s="12"/>
      <c r="E335" s="8">
        <f t="shared" si="11"/>
        <v>0</v>
      </c>
      <c r="F335" s="12">
        <v>89489.66</v>
      </c>
      <c r="G335" s="12">
        <v>0</v>
      </c>
      <c r="H335" s="10">
        <f t="shared" si="12"/>
        <v>89489.66</v>
      </c>
    </row>
    <row r="336" spans="1:8" x14ac:dyDescent="0.3">
      <c r="A336" s="6" t="s">
        <v>665</v>
      </c>
      <c r="B336" s="6" t="s">
        <v>666</v>
      </c>
      <c r="C336" s="12"/>
      <c r="D336" s="12"/>
      <c r="E336" s="8">
        <f t="shared" si="11"/>
        <v>0</v>
      </c>
      <c r="F336" s="12">
        <v>333432.42</v>
      </c>
      <c r="G336" s="12">
        <v>0</v>
      </c>
      <c r="H336" s="10">
        <f t="shared" si="12"/>
        <v>333432.42</v>
      </c>
    </row>
    <row r="337" spans="1:8" x14ac:dyDescent="0.3">
      <c r="A337" s="6" t="s">
        <v>667</v>
      </c>
      <c r="B337" s="6" t="s">
        <v>668</v>
      </c>
      <c r="C337" s="12"/>
      <c r="D337" s="12"/>
      <c r="E337" s="8">
        <f t="shared" si="11"/>
        <v>0</v>
      </c>
      <c r="F337" s="12">
        <v>76217.56</v>
      </c>
      <c r="G337" s="12">
        <v>0</v>
      </c>
      <c r="H337" s="10">
        <f t="shared" si="12"/>
        <v>76217.56</v>
      </c>
    </row>
    <row r="338" spans="1:8" x14ac:dyDescent="0.3">
      <c r="A338" s="6" t="s">
        <v>669</v>
      </c>
      <c r="B338" s="6" t="s">
        <v>670</v>
      </c>
      <c r="C338" s="12"/>
      <c r="D338" s="12"/>
      <c r="E338" s="8">
        <f t="shared" si="11"/>
        <v>0</v>
      </c>
      <c r="F338" s="12">
        <v>28950.25</v>
      </c>
      <c r="G338" s="12">
        <v>0</v>
      </c>
      <c r="H338" s="10">
        <f t="shared" si="12"/>
        <v>28950.25</v>
      </c>
    </row>
    <row r="339" spans="1:8" x14ac:dyDescent="0.3">
      <c r="A339" s="6" t="s">
        <v>671</v>
      </c>
      <c r="B339" s="6" t="s">
        <v>672</v>
      </c>
      <c r="C339" s="12"/>
      <c r="D339" s="12"/>
      <c r="E339" s="8">
        <f t="shared" si="11"/>
        <v>0</v>
      </c>
      <c r="F339" s="12">
        <v>255662.57</v>
      </c>
      <c r="G339" s="12">
        <v>0</v>
      </c>
      <c r="H339" s="10">
        <f t="shared" si="12"/>
        <v>255662.57</v>
      </c>
    </row>
    <row r="340" spans="1:8" x14ac:dyDescent="0.3">
      <c r="A340" s="6" t="s">
        <v>673</v>
      </c>
      <c r="B340" s="6" t="s">
        <v>674</v>
      </c>
      <c r="C340" s="12"/>
      <c r="D340" s="12"/>
      <c r="E340" s="8">
        <f t="shared" si="11"/>
        <v>0</v>
      </c>
      <c r="F340" s="12">
        <v>3922720.68</v>
      </c>
      <c r="G340" s="12">
        <v>0</v>
      </c>
      <c r="H340" s="10">
        <f t="shared" si="12"/>
        <v>3922720.68</v>
      </c>
    </row>
    <row r="341" spans="1:8" x14ac:dyDescent="0.3">
      <c r="A341" s="6" t="s">
        <v>675</v>
      </c>
      <c r="B341" s="6" t="s">
        <v>676</v>
      </c>
      <c r="C341" s="12"/>
      <c r="D341" s="12"/>
      <c r="E341" s="8">
        <f t="shared" si="11"/>
        <v>0</v>
      </c>
      <c r="F341" s="12">
        <v>67291.88</v>
      </c>
      <c r="G341" s="12">
        <v>0</v>
      </c>
      <c r="H341" s="10">
        <f t="shared" si="12"/>
        <v>67291.88</v>
      </c>
    </row>
    <row r="342" spans="1:8" x14ac:dyDescent="0.3">
      <c r="A342" s="6" t="s">
        <v>677</v>
      </c>
      <c r="B342" s="6" t="s">
        <v>678</v>
      </c>
      <c r="C342" s="12"/>
      <c r="D342" s="12"/>
      <c r="E342" s="8">
        <f t="shared" si="11"/>
        <v>0</v>
      </c>
      <c r="F342" s="12">
        <v>131712.01999999999</v>
      </c>
      <c r="G342" s="12">
        <v>0</v>
      </c>
      <c r="H342" s="10">
        <f t="shared" si="12"/>
        <v>131712.01999999999</v>
      </c>
    </row>
    <row r="343" spans="1:8" x14ac:dyDescent="0.3">
      <c r="A343" s="6" t="s">
        <v>679</v>
      </c>
      <c r="B343" s="6" t="s">
        <v>680</v>
      </c>
      <c r="C343" s="12"/>
      <c r="D343" s="12"/>
      <c r="E343" s="8">
        <f t="shared" si="11"/>
        <v>0</v>
      </c>
      <c r="F343" s="12">
        <v>435883.73</v>
      </c>
      <c r="G343" s="12">
        <v>0</v>
      </c>
      <c r="H343" s="10">
        <f t="shared" si="12"/>
        <v>435883.73</v>
      </c>
    </row>
    <row r="344" spans="1:8" x14ac:dyDescent="0.3">
      <c r="A344" s="6" t="s">
        <v>681</v>
      </c>
      <c r="B344" s="6" t="s">
        <v>682</v>
      </c>
      <c r="C344" s="12"/>
      <c r="D344" s="12"/>
      <c r="E344" s="8">
        <f t="shared" si="11"/>
        <v>0</v>
      </c>
      <c r="F344" s="12">
        <v>804165.11</v>
      </c>
      <c r="G344" s="12">
        <v>14542</v>
      </c>
      <c r="H344" s="10">
        <f t="shared" si="12"/>
        <v>789623.11</v>
      </c>
    </row>
    <row r="345" spans="1:8" x14ac:dyDescent="0.3">
      <c r="A345" s="6" t="s">
        <v>683</v>
      </c>
      <c r="B345" s="6" t="s">
        <v>684</v>
      </c>
      <c r="C345" s="12"/>
      <c r="D345" s="12"/>
      <c r="E345" s="8">
        <f t="shared" si="11"/>
        <v>0</v>
      </c>
      <c r="F345" s="12">
        <v>337856.46</v>
      </c>
      <c r="G345" s="12">
        <v>0</v>
      </c>
      <c r="H345" s="10">
        <f t="shared" si="12"/>
        <v>337856.46</v>
      </c>
    </row>
    <row r="346" spans="1:8" x14ac:dyDescent="0.3">
      <c r="A346" s="6" t="s">
        <v>685</v>
      </c>
      <c r="B346" s="6" t="s">
        <v>686</v>
      </c>
      <c r="C346" s="12"/>
      <c r="D346" s="12"/>
      <c r="E346" s="8">
        <f t="shared" si="11"/>
        <v>0</v>
      </c>
      <c r="F346" s="12">
        <v>135592.75</v>
      </c>
      <c r="G346" s="12">
        <v>0</v>
      </c>
      <c r="H346" s="10">
        <f t="shared" si="12"/>
        <v>135592.75</v>
      </c>
    </row>
    <row r="347" spans="1:8" x14ac:dyDescent="0.3">
      <c r="A347" s="6" t="s">
        <v>687</v>
      </c>
      <c r="B347" s="6" t="s">
        <v>688</v>
      </c>
      <c r="C347" s="12"/>
      <c r="D347" s="12"/>
      <c r="E347" s="8">
        <f t="shared" si="11"/>
        <v>0</v>
      </c>
      <c r="F347" s="12">
        <v>18705.12</v>
      </c>
      <c r="G347" s="12">
        <v>0</v>
      </c>
      <c r="H347" s="10">
        <f t="shared" si="12"/>
        <v>18705.12</v>
      </c>
    </row>
    <row r="348" spans="1:8" x14ac:dyDescent="0.3">
      <c r="A348" s="6" t="s">
        <v>689</v>
      </c>
      <c r="B348" s="6" t="s">
        <v>690</v>
      </c>
      <c r="C348" s="12"/>
      <c r="D348" s="12"/>
      <c r="E348" s="8">
        <f t="shared" si="11"/>
        <v>0</v>
      </c>
      <c r="F348" s="12">
        <v>318608.03000000003</v>
      </c>
      <c r="G348" s="12">
        <v>0</v>
      </c>
      <c r="H348" s="10">
        <f t="shared" si="12"/>
        <v>318608.03000000003</v>
      </c>
    </row>
    <row r="349" spans="1:8" x14ac:dyDescent="0.3">
      <c r="A349" s="6" t="s">
        <v>691</v>
      </c>
      <c r="B349" s="6" t="s">
        <v>692</v>
      </c>
      <c r="C349" s="12"/>
      <c r="D349" s="12"/>
      <c r="E349" s="8">
        <f t="shared" si="11"/>
        <v>0</v>
      </c>
      <c r="F349" s="12">
        <v>155151.63</v>
      </c>
      <c r="G349" s="12">
        <v>0</v>
      </c>
      <c r="H349" s="10">
        <f t="shared" si="12"/>
        <v>155151.63</v>
      </c>
    </row>
    <row r="350" spans="1:8" x14ac:dyDescent="0.3">
      <c r="A350" s="6" t="s">
        <v>693</v>
      </c>
      <c r="B350" s="6" t="s">
        <v>694</v>
      </c>
      <c r="C350" s="12"/>
      <c r="D350" s="12"/>
      <c r="E350" s="8">
        <f t="shared" si="11"/>
        <v>0</v>
      </c>
      <c r="F350" s="12">
        <v>218019.48</v>
      </c>
      <c r="G350" s="12">
        <v>0</v>
      </c>
      <c r="H350" s="10">
        <f t="shared" si="12"/>
        <v>218019.48</v>
      </c>
    </row>
    <row r="351" spans="1:8" x14ac:dyDescent="0.3">
      <c r="A351" s="6" t="s">
        <v>695</v>
      </c>
      <c r="B351" s="6" t="s">
        <v>696</v>
      </c>
      <c r="C351" s="12"/>
      <c r="D351" s="12"/>
      <c r="E351" s="8">
        <f t="shared" si="11"/>
        <v>0</v>
      </c>
      <c r="F351" s="12">
        <v>325050.03999999998</v>
      </c>
      <c r="G351" s="12">
        <v>0</v>
      </c>
      <c r="H351" s="10">
        <f t="shared" si="12"/>
        <v>325050.03999999998</v>
      </c>
    </row>
    <row r="352" spans="1:8" x14ac:dyDescent="0.3">
      <c r="A352" s="6" t="s">
        <v>697</v>
      </c>
      <c r="B352" s="6" t="s">
        <v>698</v>
      </c>
      <c r="C352" s="12"/>
      <c r="D352" s="12"/>
      <c r="E352" s="8">
        <f t="shared" si="11"/>
        <v>0</v>
      </c>
      <c r="F352" s="12">
        <v>119681.75</v>
      </c>
      <c r="G352" s="12">
        <v>0</v>
      </c>
      <c r="H352" s="10">
        <f t="shared" si="12"/>
        <v>119681.75</v>
      </c>
    </row>
    <row r="353" spans="1:8" x14ac:dyDescent="0.3">
      <c r="A353" s="6" t="s">
        <v>699</v>
      </c>
      <c r="B353" s="6" t="s">
        <v>700</v>
      </c>
      <c r="C353" s="12"/>
      <c r="D353" s="12"/>
      <c r="E353" s="8">
        <f t="shared" si="11"/>
        <v>0</v>
      </c>
      <c r="F353" s="12">
        <v>326136.65000000002</v>
      </c>
      <c r="G353" s="12">
        <v>0</v>
      </c>
      <c r="H353" s="10">
        <f t="shared" si="12"/>
        <v>326136.65000000002</v>
      </c>
    </row>
    <row r="354" spans="1:8" x14ac:dyDescent="0.3">
      <c r="A354" s="6" t="s">
        <v>701</v>
      </c>
      <c r="B354" s="6" t="s">
        <v>702</v>
      </c>
      <c r="C354" s="12"/>
      <c r="D354" s="12"/>
      <c r="E354" s="8">
        <f t="shared" si="11"/>
        <v>0</v>
      </c>
      <c r="F354" s="12">
        <v>635818.99</v>
      </c>
      <c r="G354" s="12">
        <v>0</v>
      </c>
      <c r="H354" s="10">
        <f t="shared" si="12"/>
        <v>635818.99</v>
      </c>
    </row>
    <row r="355" spans="1:8" x14ac:dyDescent="0.3">
      <c r="A355" s="6" t="s">
        <v>703</v>
      </c>
      <c r="B355" s="6" t="s">
        <v>704</v>
      </c>
      <c r="C355" s="12"/>
      <c r="D355" s="12"/>
      <c r="E355" s="8">
        <f t="shared" si="11"/>
        <v>0</v>
      </c>
      <c r="F355" s="12">
        <v>169898.41</v>
      </c>
      <c r="G355" s="12">
        <v>0</v>
      </c>
      <c r="H355" s="10">
        <f t="shared" si="12"/>
        <v>169898.41</v>
      </c>
    </row>
    <row r="356" spans="1:8" x14ac:dyDescent="0.3">
      <c r="A356" s="6" t="s">
        <v>705</v>
      </c>
      <c r="B356" s="6" t="s">
        <v>706</v>
      </c>
      <c r="C356" s="12"/>
      <c r="D356" s="12"/>
      <c r="E356" s="8">
        <f t="shared" si="11"/>
        <v>0</v>
      </c>
      <c r="F356" s="12">
        <v>1309979.6100000001</v>
      </c>
      <c r="G356" s="12">
        <v>0</v>
      </c>
      <c r="H356" s="10">
        <f t="shared" si="12"/>
        <v>1309979.6100000001</v>
      </c>
    </row>
    <row r="357" spans="1:8" x14ac:dyDescent="0.3">
      <c r="A357" s="6" t="s">
        <v>707</v>
      </c>
      <c r="B357" s="6" t="s">
        <v>708</v>
      </c>
      <c r="C357" s="12"/>
      <c r="D357" s="12"/>
      <c r="E357" s="8">
        <f t="shared" si="11"/>
        <v>0</v>
      </c>
      <c r="F357" s="12">
        <v>217476.18</v>
      </c>
      <c r="G357" s="12">
        <v>0</v>
      </c>
      <c r="H357" s="10">
        <f t="shared" si="12"/>
        <v>217476.18</v>
      </c>
    </row>
    <row r="358" spans="1:8" x14ac:dyDescent="0.3">
      <c r="A358" s="6" t="s">
        <v>709</v>
      </c>
      <c r="B358" s="6" t="s">
        <v>710</v>
      </c>
      <c r="C358" s="12"/>
      <c r="D358" s="12"/>
      <c r="E358" s="8">
        <f t="shared" si="11"/>
        <v>0</v>
      </c>
      <c r="F358" s="12">
        <v>383416.24</v>
      </c>
      <c r="G358" s="12">
        <v>0</v>
      </c>
      <c r="H358" s="10">
        <f t="shared" si="12"/>
        <v>383416.24</v>
      </c>
    </row>
    <row r="359" spans="1:8" x14ac:dyDescent="0.3">
      <c r="A359" s="6" t="s">
        <v>711</v>
      </c>
      <c r="B359" s="6" t="s">
        <v>712</v>
      </c>
      <c r="C359" s="12"/>
      <c r="D359" s="12"/>
      <c r="E359" s="8">
        <f t="shared" si="11"/>
        <v>0</v>
      </c>
      <c r="F359" s="12">
        <v>186740.78</v>
      </c>
      <c r="G359" s="12">
        <v>0</v>
      </c>
      <c r="H359" s="10">
        <f t="shared" si="12"/>
        <v>186740.78</v>
      </c>
    </row>
    <row r="360" spans="1:8" x14ac:dyDescent="0.3">
      <c r="A360" s="6" t="s">
        <v>713</v>
      </c>
      <c r="B360" s="6" t="s">
        <v>714</v>
      </c>
      <c r="C360" s="12"/>
      <c r="D360" s="12"/>
      <c r="E360" s="8">
        <f t="shared" si="11"/>
        <v>0</v>
      </c>
      <c r="F360" s="12">
        <v>37022.18</v>
      </c>
      <c r="G360" s="12">
        <v>0</v>
      </c>
      <c r="H360" s="10">
        <f t="shared" si="12"/>
        <v>37022.18</v>
      </c>
    </row>
    <row r="361" spans="1:8" x14ac:dyDescent="0.3">
      <c r="A361" s="6" t="s">
        <v>715</v>
      </c>
      <c r="B361" s="6" t="s">
        <v>716</v>
      </c>
      <c r="C361" s="12"/>
      <c r="D361" s="12"/>
      <c r="E361" s="8">
        <f t="shared" si="11"/>
        <v>0</v>
      </c>
      <c r="F361" s="12">
        <v>52855.56</v>
      </c>
      <c r="G361" s="12">
        <v>0</v>
      </c>
      <c r="H361" s="10">
        <f t="shared" si="12"/>
        <v>52855.56</v>
      </c>
    </row>
    <row r="362" spans="1:8" x14ac:dyDescent="0.3">
      <c r="A362" s="6" t="s">
        <v>717</v>
      </c>
      <c r="B362" s="6" t="s">
        <v>718</v>
      </c>
      <c r="C362" s="12"/>
      <c r="D362" s="12"/>
      <c r="E362" s="8">
        <f t="shared" si="11"/>
        <v>0</v>
      </c>
      <c r="F362" s="12">
        <v>169122.26</v>
      </c>
      <c r="G362" s="12">
        <v>0</v>
      </c>
      <c r="H362" s="10">
        <f t="shared" si="12"/>
        <v>169122.26</v>
      </c>
    </row>
    <row r="363" spans="1:8" x14ac:dyDescent="0.3">
      <c r="A363" s="6" t="s">
        <v>719</v>
      </c>
      <c r="B363" s="6" t="s">
        <v>720</v>
      </c>
      <c r="C363" s="12"/>
      <c r="D363" s="12"/>
      <c r="E363" s="8">
        <f t="shared" si="11"/>
        <v>0</v>
      </c>
      <c r="F363" s="12">
        <v>65817.2</v>
      </c>
      <c r="G363" s="12">
        <v>0</v>
      </c>
      <c r="H363" s="10">
        <f t="shared" si="12"/>
        <v>65817.2</v>
      </c>
    </row>
    <row r="364" spans="1:8" x14ac:dyDescent="0.3">
      <c r="A364" s="6" t="s">
        <v>721</v>
      </c>
      <c r="B364" s="6" t="s">
        <v>722</v>
      </c>
      <c r="C364" s="12"/>
      <c r="D364" s="12"/>
      <c r="E364" s="8">
        <f t="shared" si="11"/>
        <v>0</v>
      </c>
      <c r="F364" s="12">
        <v>151969.43</v>
      </c>
      <c r="G364" s="12">
        <v>0</v>
      </c>
      <c r="H364" s="10">
        <f t="shared" si="12"/>
        <v>151969.43</v>
      </c>
    </row>
    <row r="365" spans="1:8" x14ac:dyDescent="0.3">
      <c r="A365" s="6" t="s">
        <v>723</v>
      </c>
      <c r="B365" s="6" t="s">
        <v>724</v>
      </c>
      <c r="C365" s="12"/>
      <c r="D365" s="12"/>
      <c r="E365" s="8">
        <f t="shared" si="11"/>
        <v>0</v>
      </c>
      <c r="F365" s="12">
        <v>49440.52</v>
      </c>
      <c r="G365" s="12">
        <v>0</v>
      </c>
      <c r="H365" s="10">
        <f t="shared" si="12"/>
        <v>49440.52</v>
      </c>
    </row>
    <row r="366" spans="1:8" x14ac:dyDescent="0.3">
      <c r="A366" s="6" t="s">
        <v>725</v>
      </c>
      <c r="B366" s="6" t="s">
        <v>726</v>
      </c>
      <c r="C366" s="12"/>
      <c r="D366" s="12"/>
      <c r="E366" s="8">
        <f t="shared" si="11"/>
        <v>0</v>
      </c>
      <c r="F366" s="12">
        <v>308983.82</v>
      </c>
      <c r="G366" s="12">
        <v>0</v>
      </c>
      <c r="H366" s="10">
        <f t="shared" si="12"/>
        <v>308983.82</v>
      </c>
    </row>
    <row r="367" spans="1:8" x14ac:dyDescent="0.3">
      <c r="A367" s="6" t="s">
        <v>727</v>
      </c>
      <c r="B367" s="6" t="s">
        <v>728</v>
      </c>
      <c r="C367" s="12"/>
      <c r="D367" s="12"/>
      <c r="E367" s="8">
        <f t="shared" si="11"/>
        <v>0</v>
      </c>
      <c r="F367" s="12">
        <v>64032.06</v>
      </c>
      <c r="G367" s="12">
        <v>0</v>
      </c>
      <c r="H367" s="10">
        <f t="shared" si="12"/>
        <v>64032.06</v>
      </c>
    </row>
    <row r="368" spans="1:8" x14ac:dyDescent="0.3">
      <c r="A368" s="6" t="s">
        <v>729</v>
      </c>
      <c r="B368" s="6" t="s">
        <v>730</v>
      </c>
      <c r="C368" s="12"/>
      <c r="D368" s="12"/>
      <c r="E368" s="8">
        <f t="shared" si="11"/>
        <v>0</v>
      </c>
      <c r="F368" s="12">
        <v>116033.86</v>
      </c>
      <c r="G368" s="12">
        <v>0</v>
      </c>
      <c r="H368" s="10">
        <f t="shared" si="12"/>
        <v>116033.86</v>
      </c>
    </row>
    <row r="369" spans="1:8" x14ac:dyDescent="0.3">
      <c r="A369" s="6" t="s">
        <v>731</v>
      </c>
      <c r="B369" s="6" t="s">
        <v>732</v>
      </c>
      <c r="C369" s="12"/>
      <c r="D369" s="12"/>
      <c r="E369" s="8">
        <f t="shared" si="11"/>
        <v>0</v>
      </c>
      <c r="F369" s="12">
        <v>207619.12</v>
      </c>
      <c r="G369" s="12">
        <v>0</v>
      </c>
      <c r="H369" s="10">
        <f t="shared" si="12"/>
        <v>207619.12</v>
      </c>
    </row>
    <row r="370" spans="1:8" x14ac:dyDescent="0.3">
      <c r="A370" s="6" t="s">
        <v>733</v>
      </c>
      <c r="B370" s="6" t="s">
        <v>734</v>
      </c>
      <c r="C370" s="12"/>
      <c r="D370" s="12"/>
      <c r="E370" s="8">
        <f t="shared" si="11"/>
        <v>0</v>
      </c>
      <c r="F370" s="12">
        <v>1447823.18</v>
      </c>
      <c r="G370" s="12">
        <v>0</v>
      </c>
      <c r="H370" s="10">
        <f t="shared" si="12"/>
        <v>1447823.18</v>
      </c>
    </row>
    <row r="371" spans="1:8" x14ac:dyDescent="0.3">
      <c r="A371" s="6" t="s">
        <v>735</v>
      </c>
      <c r="B371" s="6" t="s">
        <v>736</v>
      </c>
      <c r="C371" s="12"/>
      <c r="D371" s="12"/>
      <c r="E371" s="8">
        <f t="shared" si="11"/>
        <v>0</v>
      </c>
      <c r="F371" s="12">
        <v>82193.89</v>
      </c>
      <c r="G371" s="12">
        <v>0</v>
      </c>
      <c r="H371" s="10">
        <f t="shared" si="12"/>
        <v>82193.89</v>
      </c>
    </row>
    <row r="372" spans="1:8" x14ac:dyDescent="0.3">
      <c r="A372" s="6" t="s">
        <v>737</v>
      </c>
      <c r="B372" s="6" t="s">
        <v>738</v>
      </c>
      <c r="C372" s="12"/>
      <c r="D372" s="12"/>
      <c r="E372" s="8">
        <f t="shared" si="11"/>
        <v>0</v>
      </c>
      <c r="F372" s="12">
        <v>285311.35999999999</v>
      </c>
      <c r="G372" s="12">
        <v>0</v>
      </c>
      <c r="H372" s="10">
        <f t="shared" si="12"/>
        <v>285311.35999999999</v>
      </c>
    </row>
    <row r="373" spans="1:8" x14ac:dyDescent="0.3">
      <c r="A373" s="6" t="s">
        <v>739</v>
      </c>
      <c r="B373" s="6" t="s">
        <v>740</v>
      </c>
      <c r="C373" s="12"/>
      <c r="D373" s="12"/>
      <c r="E373" s="8">
        <f t="shared" si="11"/>
        <v>0</v>
      </c>
      <c r="F373" s="12">
        <v>355630.2</v>
      </c>
      <c r="G373" s="12">
        <v>4915</v>
      </c>
      <c r="H373" s="10">
        <f t="shared" si="12"/>
        <v>350715.2</v>
      </c>
    </row>
    <row r="374" spans="1:8" x14ac:dyDescent="0.3">
      <c r="A374" s="6" t="s">
        <v>741</v>
      </c>
      <c r="B374" s="6" t="s">
        <v>742</v>
      </c>
      <c r="C374" s="12"/>
      <c r="D374" s="12"/>
      <c r="E374" s="8">
        <f t="shared" si="11"/>
        <v>0</v>
      </c>
      <c r="F374" s="12">
        <v>160429.43</v>
      </c>
      <c r="G374" s="12">
        <v>0</v>
      </c>
      <c r="H374" s="10">
        <f t="shared" si="12"/>
        <v>160429.43</v>
      </c>
    </row>
    <row r="375" spans="1:8" x14ac:dyDescent="0.3">
      <c r="A375" s="6" t="s">
        <v>743</v>
      </c>
      <c r="B375" s="6" t="s">
        <v>744</v>
      </c>
      <c r="C375" s="12"/>
      <c r="D375" s="12"/>
      <c r="E375" s="8">
        <f t="shared" si="11"/>
        <v>0</v>
      </c>
      <c r="F375" s="12">
        <v>170208.87</v>
      </c>
      <c r="G375" s="12">
        <v>0</v>
      </c>
      <c r="H375" s="10">
        <f t="shared" si="12"/>
        <v>170208.87</v>
      </c>
    </row>
    <row r="376" spans="1:8" x14ac:dyDescent="0.3">
      <c r="A376" s="6" t="s">
        <v>745</v>
      </c>
      <c r="B376" s="6" t="s">
        <v>746</v>
      </c>
      <c r="C376" s="12"/>
      <c r="D376" s="12"/>
      <c r="E376" s="8">
        <f t="shared" si="11"/>
        <v>0</v>
      </c>
      <c r="F376" s="12">
        <v>51380.88</v>
      </c>
      <c r="G376" s="12">
        <v>0</v>
      </c>
      <c r="H376" s="10">
        <f t="shared" si="12"/>
        <v>51380.88</v>
      </c>
    </row>
    <row r="377" spans="1:8" x14ac:dyDescent="0.3">
      <c r="A377" s="6" t="s">
        <v>747</v>
      </c>
      <c r="B377" s="6" t="s">
        <v>748</v>
      </c>
      <c r="C377" s="12"/>
      <c r="D377" s="12"/>
      <c r="E377" s="8">
        <f t="shared" si="11"/>
        <v>0</v>
      </c>
      <c r="F377" s="12">
        <v>76528.02</v>
      </c>
      <c r="G377" s="12">
        <v>0</v>
      </c>
      <c r="H377" s="10">
        <f t="shared" si="12"/>
        <v>76528.02</v>
      </c>
    </row>
    <row r="378" spans="1:8" x14ac:dyDescent="0.3">
      <c r="A378" s="6" t="s">
        <v>749</v>
      </c>
      <c r="B378" s="6" t="s">
        <v>750</v>
      </c>
      <c r="C378" s="12"/>
      <c r="D378" s="12"/>
      <c r="E378" s="8">
        <f t="shared" si="11"/>
        <v>0</v>
      </c>
      <c r="F378" s="12">
        <v>102140.84</v>
      </c>
      <c r="G378" s="12">
        <v>0</v>
      </c>
      <c r="H378" s="10">
        <f t="shared" si="12"/>
        <v>102140.84</v>
      </c>
    </row>
    <row r="379" spans="1:8" x14ac:dyDescent="0.3">
      <c r="A379" s="6" t="s">
        <v>751</v>
      </c>
      <c r="B379" s="6" t="s">
        <v>752</v>
      </c>
      <c r="C379" s="12"/>
      <c r="D379" s="12"/>
      <c r="E379" s="8">
        <f t="shared" si="11"/>
        <v>0</v>
      </c>
      <c r="F379" s="12">
        <v>31278.69</v>
      </c>
      <c r="G379" s="12">
        <v>0</v>
      </c>
      <c r="H379" s="10">
        <f t="shared" si="12"/>
        <v>31278.69</v>
      </c>
    </row>
    <row r="380" spans="1:8" x14ac:dyDescent="0.3">
      <c r="A380" s="6" t="s">
        <v>753</v>
      </c>
      <c r="B380" s="6" t="s">
        <v>754</v>
      </c>
      <c r="C380" s="12"/>
      <c r="D380" s="12"/>
      <c r="E380" s="8">
        <f t="shared" si="11"/>
        <v>0</v>
      </c>
      <c r="F380" s="12">
        <v>127676.06</v>
      </c>
      <c r="G380" s="12">
        <v>0</v>
      </c>
      <c r="H380" s="10">
        <f t="shared" si="12"/>
        <v>127676.06</v>
      </c>
    </row>
    <row r="381" spans="1:8" x14ac:dyDescent="0.3">
      <c r="A381" s="6" t="s">
        <v>755</v>
      </c>
      <c r="B381" s="6" t="s">
        <v>756</v>
      </c>
      <c r="C381" s="12"/>
      <c r="D381" s="12"/>
      <c r="E381" s="8">
        <f t="shared" si="11"/>
        <v>0</v>
      </c>
      <c r="F381" s="12">
        <v>1024513.03</v>
      </c>
      <c r="G381" s="12">
        <v>0</v>
      </c>
      <c r="H381" s="10">
        <f t="shared" si="12"/>
        <v>1024513.03</v>
      </c>
    </row>
    <row r="382" spans="1:8" x14ac:dyDescent="0.3">
      <c r="A382" s="6" t="s">
        <v>757</v>
      </c>
      <c r="B382" s="6" t="s">
        <v>758</v>
      </c>
      <c r="C382" s="12"/>
      <c r="D382" s="12"/>
      <c r="E382" s="8">
        <f t="shared" si="11"/>
        <v>0</v>
      </c>
      <c r="F382" s="12">
        <v>28329.34</v>
      </c>
      <c r="G382" s="12">
        <v>0</v>
      </c>
      <c r="H382" s="10">
        <f t="shared" si="12"/>
        <v>28329.34</v>
      </c>
    </row>
    <row r="383" spans="1:8" x14ac:dyDescent="0.3">
      <c r="A383" s="6" t="s">
        <v>759</v>
      </c>
      <c r="B383" s="6" t="s">
        <v>760</v>
      </c>
      <c r="C383" s="12"/>
      <c r="D383" s="12"/>
      <c r="E383" s="8">
        <f t="shared" si="11"/>
        <v>0</v>
      </c>
      <c r="F383" s="12">
        <v>842894.81</v>
      </c>
      <c r="G383" s="12">
        <v>0</v>
      </c>
      <c r="H383" s="10">
        <f t="shared" si="12"/>
        <v>842894.81</v>
      </c>
    </row>
    <row r="384" spans="1:8" x14ac:dyDescent="0.3">
      <c r="A384" s="6" t="s">
        <v>761</v>
      </c>
      <c r="B384" s="6" t="s">
        <v>762</v>
      </c>
      <c r="C384" s="12"/>
      <c r="D384" s="12"/>
      <c r="E384" s="8">
        <f t="shared" si="11"/>
        <v>0</v>
      </c>
      <c r="F384" s="12">
        <v>288726.40000000002</v>
      </c>
      <c r="G384" s="12">
        <v>0</v>
      </c>
      <c r="H384" s="10">
        <f t="shared" si="12"/>
        <v>288726.40000000002</v>
      </c>
    </row>
    <row r="385" spans="1:8" x14ac:dyDescent="0.3">
      <c r="A385" s="6" t="s">
        <v>763</v>
      </c>
      <c r="B385" s="6" t="s">
        <v>764</v>
      </c>
      <c r="C385" s="12"/>
      <c r="D385" s="12"/>
      <c r="E385" s="8">
        <f t="shared" si="11"/>
        <v>0</v>
      </c>
      <c r="F385" s="12">
        <v>229040.75</v>
      </c>
      <c r="G385" s="12">
        <v>0</v>
      </c>
      <c r="H385" s="10">
        <f t="shared" si="12"/>
        <v>229040.75</v>
      </c>
    </row>
    <row r="386" spans="1:8" x14ac:dyDescent="0.3">
      <c r="A386" s="6" t="s">
        <v>765</v>
      </c>
      <c r="B386" s="6" t="s">
        <v>766</v>
      </c>
      <c r="C386" s="12"/>
      <c r="D386" s="12"/>
      <c r="E386" s="8">
        <f t="shared" si="11"/>
        <v>0</v>
      </c>
      <c r="F386" s="12">
        <v>174011.99</v>
      </c>
      <c r="G386" s="12">
        <v>0</v>
      </c>
      <c r="H386" s="10">
        <f t="shared" si="12"/>
        <v>174011.99</v>
      </c>
    </row>
    <row r="387" spans="1:8" x14ac:dyDescent="0.3">
      <c r="A387" s="6" t="s">
        <v>767</v>
      </c>
      <c r="B387" s="6" t="s">
        <v>768</v>
      </c>
      <c r="C387" s="12"/>
      <c r="D387" s="12"/>
      <c r="E387" s="8">
        <f t="shared" si="11"/>
        <v>0</v>
      </c>
      <c r="F387" s="12">
        <v>228186.99</v>
      </c>
      <c r="G387" s="12">
        <v>0</v>
      </c>
      <c r="H387" s="10">
        <f t="shared" si="12"/>
        <v>228186.99</v>
      </c>
    </row>
    <row r="388" spans="1:8" x14ac:dyDescent="0.3">
      <c r="A388" s="6" t="s">
        <v>769</v>
      </c>
      <c r="B388" s="6" t="s">
        <v>770</v>
      </c>
      <c r="C388" s="12"/>
      <c r="D388" s="12"/>
      <c r="E388" s="8">
        <f t="shared" si="11"/>
        <v>0</v>
      </c>
      <c r="F388" s="12">
        <v>91740.49</v>
      </c>
      <c r="G388" s="12">
        <v>0</v>
      </c>
      <c r="H388" s="10">
        <f t="shared" si="12"/>
        <v>91740.49</v>
      </c>
    </row>
    <row r="389" spans="1:8" x14ac:dyDescent="0.3">
      <c r="A389" s="6" t="s">
        <v>771</v>
      </c>
      <c r="B389" s="6" t="s">
        <v>772</v>
      </c>
      <c r="C389" s="12"/>
      <c r="D389" s="12"/>
      <c r="E389" s="8">
        <f t="shared" si="11"/>
        <v>0</v>
      </c>
      <c r="F389" s="12">
        <v>46180.7</v>
      </c>
      <c r="G389" s="12">
        <v>0</v>
      </c>
      <c r="H389" s="10">
        <f t="shared" si="12"/>
        <v>46180.7</v>
      </c>
    </row>
    <row r="390" spans="1:8" x14ac:dyDescent="0.3">
      <c r="A390" s="6" t="s">
        <v>773</v>
      </c>
      <c r="B390" s="6" t="s">
        <v>774</v>
      </c>
      <c r="C390" s="12"/>
      <c r="D390" s="12"/>
      <c r="E390" s="8">
        <f t="shared" si="11"/>
        <v>0</v>
      </c>
      <c r="F390" s="12">
        <v>372084.5</v>
      </c>
      <c r="G390" s="12">
        <v>0</v>
      </c>
      <c r="H390" s="10">
        <f t="shared" si="12"/>
        <v>372084.5</v>
      </c>
    </row>
    <row r="391" spans="1:8" x14ac:dyDescent="0.3">
      <c r="A391" s="6" t="s">
        <v>775</v>
      </c>
      <c r="B391" s="6" t="s">
        <v>776</v>
      </c>
      <c r="C391" s="12"/>
      <c r="D391" s="12"/>
      <c r="E391" s="8">
        <f t="shared" si="11"/>
        <v>0</v>
      </c>
      <c r="F391" s="12">
        <v>7792663.4100000001</v>
      </c>
      <c r="G391" s="12">
        <v>0</v>
      </c>
      <c r="H391" s="10">
        <f t="shared" si="12"/>
        <v>7792663.4100000001</v>
      </c>
    </row>
    <row r="392" spans="1:8" x14ac:dyDescent="0.3">
      <c r="A392" s="6" t="s">
        <v>777</v>
      </c>
      <c r="B392" s="6" t="s">
        <v>778</v>
      </c>
      <c r="C392" s="12"/>
      <c r="D392" s="12"/>
      <c r="E392" s="8">
        <f t="shared" ref="E392:E455" si="13">C392-D392</f>
        <v>0</v>
      </c>
      <c r="F392" s="12">
        <v>1480809.4</v>
      </c>
      <c r="G392" s="12">
        <v>0</v>
      </c>
      <c r="H392" s="10">
        <f t="shared" ref="H392:H455" si="14">F392-G392</f>
        <v>1480809.4</v>
      </c>
    </row>
    <row r="393" spans="1:8" x14ac:dyDescent="0.3">
      <c r="A393" s="6" t="s">
        <v>779</v>
      </c>
      <c r="B393" s="6" t="s">
        <v>780</v>
      </c>
      <c r="C393" s="12"/>
      <c r="D393" s="12"/>
      <c r="E393" s="8">
        <f t="shared" si="13"/>
        <v>0</v>
      </c>
      <c r="F393" s="12">
        <v>224383.88</v>
      </c>
      <c r="G393" s="12">
        <v>0</v>
      </c>
      <c r="H393" s="10">
        <f t="shared" si="14"/>
        <v>224383.88</v>
      </c>
    </row>
    <row r="394" spans="1:8" x14ac:dyDescent="0.3">
      <c r="A394" s="6" t="s">
        <v>781</v>
      </c>
      <c r="B394" s="6" t="s">
        <v>782</v>
      </c>
      <c r="C394" s="12"/>
      <c r="D394" s="12"/>
      <c r="E394" s="8">
        <f t="shared" si="13"/>
        <v>0</v>
      </c>
      <c r="F394" s="12">
        <v>218019.48</v>
      </c>
      <c r="G394" s="12">
        <v>0</v>
      </c>
      <c r="H394" s="10">
        <f t="shared" si="14"/>
        <v>218019.48</v>
      </c>
    </row>
    <row r="395" spans="1:8" x14ac:dyDescent="0.3">
      <c r="A395" s="6" t="s">
        <v>783</v>
      </c>
      <c r="B395" s="6" t="s">
        <v>784</v>
      </c>
      <c r="C395" s="12"/>
      <c r="D395" s="12"/>
      <c r="E395" s="8">
        <f t="shared" si="13"/>
        <v>0</v>
      </c>
      <c r="F395" s="12">
        <v>70474.080000000002</v>
      </c>
      <c r="G395" s="12">
        <v>0</v>
      </c>
      <c r="H395" s="10">
        <f t="shared" si="14"/>
        <v>70474.080000000002</v>
      </c>
    </row>
    <row r="396" spans="1:8" x14ac:dyDescent="0.3">
      <c r="A396" s="6" t="s">
        <v>785</v>
      </c>
      <c r="B396" s="6" t="s">
        <v>786</v>
      </c>
      <c r="C396" s="12"/>
      <c r="D396" s="12"/>
      <c r="E396" s="8">
        <f t="shared" si="13"/>
        <v>0</v>
      </c>
      <c r="F396" s="12">
        <v>3908827.66</v>
      </c>
      <c r="G396" s="12">
        <v>0</v>
      </c>
      <c r="H396" s="10">
        <f t="shared" si="14"/>
        <v>3908827.66</v>
      </c>
    </row>
    <row r="397" spans="1:8" x14ac:dyDescent="0.3">
      <c r="A397" s="6" t="s">
        <v>787</v>
      </c>
      <c r="B397" s="6" t="s">
        <v>788</v>
      </c>
      <c r="C397" s="12"/>
      <c r="D397" s="12"/>
      <c r="E397" s="8">
        <f t="shared" si="13"/>
        <v>0</v>
      </c>
      <c r="F397" s="12">
        <v>261949.35</v>
      </c>
      <c r="G397" s="12">
        <v>0</v>
      </c>
      <c r="H397" s="10">
        <f t="shared" si="14"/>
        <v>261949.35</v>
      </c>
    </row>
    <row r="398" spans="1:8" x14ac:dyDescent="0.3">
      <c r="A398" s="6" t="s">
        <v>789</v>
      </c>
      <c r="B398" s="6" t="s">
        <v>790</v>
      </c>
      <c r="C398" s="12"/>
      <c r="D398" s="12"/>
      <c r="E398" s="8">
        <f t="shared" si="13"/>
        <v>0</v>
      </c>
      <c r="F398" s="12">
        <v>522035.96</v>
      </c>
      <c r="G398" s="12">
        <v>0</v>
      </c>
      <c r="H398" s="10">
        <f t="shared" si="14"/>
        <v>522035.96</v>
      </c>
    </row>
    <row r="399" spans="1:8" x14ac:dyDescent="0.3">
      <c r="A399" s="6" t="s">
        <v>791</v>
      </c>
      <c r="B399" s="6" t="s">
        <v>792</v>
      </c>
      <c r="C399" s="12"/>
      <c r="D399" s="12"/>
      <c r="E399" s="8">
        <f t="shared" si="13"/>
        <v>0</v>
      </c>
      <c r="F399" s="12">
        <v>323885.82</v>
      </c>
      <c r="G399" s="12">
        <v>0</v>
      </c>
      <c r="H399" s="10">
        <f t="shared" si="14"/>
        <v>323885.82</v>
      </c>
    </row>
    <row r="400" spans="1:8" x14ac:dyDescent="0.3">
      <c r="A400" s="6" t="s">
        <v>793</v>
      </c>
      <c r="B400" s="6" t="s">
        <v>794</v>
      </c>
      <c r="C400" s="12"/>
      <c r="D400" s="12"/>
      <c r="E400" s="8">
        <f t="shared" si="13"/>
        <v>0</v>
      </c>
      <c r="F400" s="12">
        <v>217010.49</v>
      </c>
      <c r="G400" s="12">
        <v>0</v>
      </c>
      <c r="H400" s="10">
        <f t="shared" si="14"/>
        <v>217010.49</v>
      </c>
    </row>
    <row r="401" spans="1:8" x14ac:dyDescent="0.3">
      <c r="A401" s="6" t="s">
        <v>795</v>
      </c>
      <c r="B401" s="6" t="s">
        <v>796</v>
      </c>
      <c r="C401" s="12"/>
      <c r="D401" s="12"/>
      <c r="E401" s="8">
        <f t="shared" si="13"/>
        <v>0</v>
      </c>
      <c r="F401" s="12">
        <v>126434.22</v>
      </c>
      <c r="G401" s="12">
        <v>0</v>
      </c>
      <c r="H401" s="10">
        <f t="shared" si="14"/>
        <v>126434.22</v>
      </c>
    </row>
    <row r="402" spans="1:8" x14ac:dyDescent="0.3">
      <c r="A402" s="6" t="s">
        <v>797</v>
      </c>
      <c r="B402" s="6" t="s">
        <v>798</v>
      </c>
      <c r="C402" s="12"/>
      <c r="D402" s="12"/>
      <c r="E402" s="8">
        <f t="shared" si="13"/>
        <v>0</v>
      </c>
      <c r="F402" s="12">
        <v>252946.06</v>
      </c>
      <c r="G402" s="12">
        <v>0</v>
      </c>
      <c r="H402" s="10">
        <f t="shared" si="14"/>
        <v>252946.06</v>
      </c>
    </row>
    <row r="403" spans="1:8" x14ac:dyDescent="0.3">
      <c r="A403" s="6" t="s">
        <v>799</v>
      </c>
      <c r="B403" s="6" t="s">
        <v>800</v>
      </c>
      <c r="C403" s="12"/>
      <c r="D403" s="12"/>
      <c r="E403" s="8">
        <f t="shared" si="13"/>
        <v>0</v>
      </c>
      <c r="F403" s="12">
        <v>3114131.53</v>
      </c>
      <c r="G403" s="12">
        <v>0</v>
      </c>
      <c r="H403" s="10">
        <f t="shared" si="14"/>
        <v>3114131.53</v>
      </c>
    </row>
    <row r="404" spans="1:8" x14ac:dyDescent="0.3">
      <c r="A404" s="6" t="s">
        <v>801</v>
      </c>
      <c r="B404" s="6" t="s">
        <v>802</v>
      </c>
      <c r="C404" s="12"/>
      <c r="D404" s="12"/>
      <c r="E404" s="8">
        <f t="shared" si="13"/>
        <v>0</v>
      </c>
      <c r="F404" s="12">
        <v>378293.67</v>
      </c>
      <c r="G404" s="12">
        <v>0</v>
      </c>
      <c r="H404" s="10">
        <f t="shared" si="14"/>
        <v>378293.67</v>
      </c>
    </row>
    <row r="405" spans="1:8" x14ac:dyDescent="0.3">
      <c r="A405" s="6" t="s">
        <v>803</v>
      </c>
      <c r="B405" s="6" t="s">
        <v>804</v>
      </c>
      <c r="C405" s="12"/>
      <c r="D405" s="12"/>
      <c r="E405" s="8">
        <f t="shared" si="13"/>
        <v>0</v>
      </c>
      <c r="F405" s="12">
        <v>3253682.63</v>
      </c>
      <c r="G405" s="12">
        <v>0</v>
      </c>
      <c r="H405" s="10">
        <f t="shared" si="14"/>
        <v>3253682.63</v>
      </c>
    </row>
    <row r="406" spans="1:8" x14ac:dyDescent="0.3">
      <c r="A406" s="6" t="s">
        <v>805</v>
      </c>
      <c r="B406" s="6" t="s">
        <v>806</v>
      </c>
      <c r="C406" s="12"/>
      <c r="D406" s="12"/>
      <c r="E406" s="8">
        <f t="shared" si="13"/>
        <v>0</v>
      </c>
      <c r="F406" s="12">
        <v>132953.85</v>
      </c>
      <c r="G406" s="12">
        <v>0</v>
      </c>
      <c r="H406" s="10">
        <f t="shared" si="14"/>
        <v>132953.85</v>
      </c>
    </row>
    <row r="407" spans="1:8" x14ac:dyDescent="0.3">
      <c r="A407" s="6" t="s">
        <v>807</v>
      </c>
      <c r="B407" s="6" t="s">
        <v>808</v>
      </c>
      <c r="C407" s="12"/>
      <c r="D407" s="12"/>
      <c r="E407" s="8">
        <f t="shared" si="13"/>
        <v>0</v>
      </c>
      <c r="F407" s="12">
        <v>2099165.1</v>
      </c>
      <c r="G407" s="12">
        <v>9694</v>
      </c>
      <c r="H407" s="10">
        <f t="shared" si="14"/>
        <v>2089471.1</v>
      </c>
    </row>
    <row r="408" spans="1:8" x14ac:dyDescent="0.3">
      <c r="A408" s="6" t="s">
        <v>809</v>
      </c>
      <c r="B408" s="6" t="s">
        <v>810</v>
      </c>
      <c r="C408" s="12"/>
      <c r="D408" s="12"/>
      <c r="E408" s="8">
        <f t="shared" si="13"/>
        <v>0</v>
      </c>
      <c r="F408" s="12">
        <v>82814.8</v>
      </c>
      <c r="G408" s="12">
        <v>0</v>
      </c>
      <c r="H408" s="10">
        <f t="shared" si="14"/>
        <v>82814.8</v>
      </c>
    </row>
    <row r="409" spans="1:8" x14ac:dyDescent="0.3">
      <c r="A409" s="6" t="s">
        <v>811</v>
      </c>
      <c r="B409" s="6" t="s">
        <v>812</v>
      </c>
      <c r="C409" s="12"/>
      <c r="D409" s="12"/>
      <c r="E409" s="8">
        <f t="shared" si="13"/>
        <v>0</v>
      </c>
      <c r="F409" s="12">
        <v>291132.45</v>
      </c>
      <c r="G409" s="12">
        <v>0</v>
      </c>
      <c r="H409" s="10">
        <f t="shared" si="14"/>
        <v>291132.45</v>
      </c>
    </row>
    <row r="410" spans="1:8" x14ac:dyDescent="0.3">
      <c r="A410" s="6" t="s">
        <v>813</v>
      </c>
      <c r="B410" s="6" t="s">
        <v>814</v>
      </c>
      <c r="C410" s="12"/>
      <c r="D410" s="12"/>
      <c r="E410" s="8">
        <f t="shared" si="13"/>
        <v>0</v>
      </c>
      <c r="F410" s="12">
        <v>59064.73</v>
      </c>
      <c r="G410" s="12">
        <v>0</v>
      </c>
      <c r="H410" s="10">
        <f t="shared" si="14"/>
        <v>59064.73</v>
      </c>
    </row>
    <row r="411" spans="1:8" x14ac:dyDescent="0.3">
      <c r="A411" s="6" t="s">
        <v>815</v>
      </c>
      <c r="B411" s="6" t="s">
        <v>816</v>
      </c>
      <c r="C411" s="12"/>
      <c r="D411" s="12"/>
      <c r="E411" s="8">
        <f t="shared" si="13"/>
        <v>0</v>
      </c>
      <c r="F411" s="12">
        <v>140870.54</v>
      </c>
      <c r="G411" s="12">
        <v>0</v>
      </c>
      <c r="H411" s="10">
        <f t="shared" si="14"/>
        <v>140870.54</v>
      </c>
    </row>
    <row r="412" spans="1:8" x14ac:dyDescent="0.3">
      <c r="A412" s="6" t="s">
        <v>817</v>
      </c>
      <c r="B412" s="6" t="s">
        <v>818</v>
      </c>
      <c r="C412" s="12"/>
      <c r="D412" s="12"/>
      <c r="E412" s="8">
        <f t="shared" si="13"/>
        <v>0</v>
      </c>
      <c r="F412" s="12">
        <v>1666308.35</v>
      </c>
      <c r="G412" s="12">
        <v>0</v>
      </c>
      <c r="H412" s="10">
        <f t="shared" si="14"/>
        <v>1666308.35</v>
      </c>
    </row>
    <row r="413" spans="1:8" x14ac:dyDescent="0.3">
      <c r="A413" s="6" t="s">
        <v>819</v>
      </c>
      <c r="B413" s="6" t="s">
        <v>820</v>
      </c>
      <c r="C413" s="12"/>
      <c r="D413" s="12"/>
      <c r="E413" s="8">
        <f t="shared" si="13"/>
        <v>0</v>
      </c>
      <c r="F413" s="12">
        <v>743392.86</v>
      </c>
      <c r="G413" s="12">
        <v>0</v>
      </c>
      <c r="H413" s="10">
        <f t="shared" si="14"/>
        <v>743392.86</v>
      </c>
    </row>
    <row r="414" spans="1:8" x14ac:dyDescent="0.3">
      <c r="A414" s="6" t="s">
        <v>821</v>
      </c>
      <c r="B414" s="6" t="s">
        <v>822</v>
      </c>
      <c r="C414" s="12"/>
      <c r="D414" s="12"/>
      <c r="E414" s="8">
        <f t="shared" si="13"/>
        <v>0</v>
      </c>
      <c r="F414" s="12">
        <v>38729.699999999997</v>
      </c>
      <c r="G414" s="12">
        <v>0</v>
      </c>
      <c r="H414" s="10">
        <f t="shared" si="14"/>
        <v>38729.699999999997</v>
      </c>
    </row>
    <row r="415" spans="1:8" x14ac:dyDescent="0.3">
      <c r="A415" s="6" t="s">
        <v>823</v>
      </c>
      <c r="B415" s="6" t="s">
        <v>824</v>
      </c>
      <c r="C415" s="12"/>
      <c r="D415" s="12"/>
      <c r="E415" s="8">
        <f t="shared" si="13"/>
        <v>0</v>
      </c>
      <c r="F415" s="12">
        <v>693797.12</v>
      </c>
      <c r="G415" s="12">
        <v>0</v>
      </c>
      <c r="H415" s="10">
        <f t="shared" si="14"/>
        <v>693797.12</v>
      </c>
    </row>
    <row r="416" spans="1:8" x14ac:dyDescent="0.3">
      <c r="A416" s="6" t="s">
        <v>825</v>
      </c>
      <c r="B416" s="6" t="s">
        <v>826</v>
      </c>
      <c r="C416" s="12"/>
      <c r="D416" s="12"/>
      <c r="E416" s="8">
        <f t="shared" si="13"/>
        <v>0</v>
      </c>
      <c r="F416" s="12">
        <v>265286.78000000003</v>
      </c>
      <c r="G416" s="12">
        <v>0</v>
      </c>
      <c r="H416" s="10">
        <f t="shared" si="14"/>
        <v>265286.78000000003</v>
      </c>
    </row>
    <row r="417" spans="1:8" x14ac:dyDescent="0.3">
      <c r="A417" s="6" t="s">
        <v>827</v>
      </c>
      <c r="B417" s="6" t="s">
        <v>828</v>
      </c>
      <c r="C417" s="12"/>
      <c r="D417" s="12"/>
      <c r="E417" s="8">
        <f t="shared" si="13"/>
        <v>0</v>
      </c>
      <c r="F417" s="12">
        <v>70474.080000000002</v>
      </c>
      <c r="G417" s="12">
        <v>0</v>
      </c>
      <c r="H417" s="10">
        <f t="shared" si="14"/>
        <v>70474.080000000002</v>
      </c>
    </row>
    <row r="418" spans="1:8" x14ac:dyDescent="0.3">
      <c r="A418" s="6" t="s">
        <v>829</v>
      </c>
      <c r="B418" s="6" t="s">
        <v>830</v>
      </c>
      <c r="C418" s="12"/>
      <c r="D418" s="12"/>
      <c r="E418" s="8">
        <f t="shared" si="13"/>
        <v>0</v>
      </c>
      <c r="F418" s="12">
        <v>246659.27</v>
      </c>
      <c r="G418" s="12">
        <v>0</v>
      </c>
      <c r="H418" s="10">
        <f t="shared" si="14"/>
        <v>246659.27</v>
      </c>
    </row>
    <row r="419" spans="1:8" x14ac:dyDescent="0.3">
      <c r="A419" s="6" t="s">
        <v>831</v>
      </c>
      <c r="B419" s="6" t="s">
        <v>832</v>
      </c>
      <c r="C419" s="12"/>
      <c r="D419" s="12"/>
      <c r="E419" s="8">
        <f t="shared" si="13"/>
        <v>0</v>
      </c>
      <c r="F419" s="12">
        <v>3947634.97</v>
      </c>
      <c r="G419" s="12">
        <v>0</v>
      </c>
      <c r="H419" s="10">
        <f t="shared" si="14"/>
        <v>3947634.97</v>
      </c>
    </row>
    <row r="420" spans="1:8" x14ac:dyDescent="0.3">
      <c r="A420" s="6" t="s">
        <v>833</v>
      </c>
      <c r="B420" s="6" t="s">
        <v>834</v>
      </c>
      <c r="C420" s="12"/>
      <c r="D420" s="12"/>
      <c r="E420" s="8">
        <f t="shared" si="13"/>
        <v>0</v>
      </c>
      <c r="F420" s="12">
        <v>930987.41</v>
      </c>
      <c r="G420" s="12">
        <v>7029</v>
      </c>
      <c r="H420" s="10">
        <f t="shared" si="14"/>
        <v>923958.41</v>
      </c>
    </row>
    <row r="421" spans="1:8" x14ac:dyDescent="0.3">
      <c r="A421" s="6" t="s">
        <v>835</v>
      </c>
      <c r="B421" s="6" t="s">
        <v>836</v>
      </c>
      <c r="C421" s="12"/>
      <c r="D421" s="12"/>
      <c r="E421" s="8">
        <f t="shared" si="13"/>
        <v>0</v>
      </c>
      <c r="F421" s="12">
        <v>378604.13</v>
      </c>
      <c r="G421" s="12">
        <v>0</v>
      </c>
      <c r="H421" s="10">
        <f t="shared" si="14"/>
        <v>378604.13</v>
      </c>
    </row>
    <row r="422" spans="1:8" x14ac:dyDescent="0.3">
      <c r="A422" s="6" t="s">
        <v>837</v>
      </c>
      <c r="B422" s="6" t="s">
        <v>838</v>
      </c>
      <c r="C422" s="12"/>
      <c r="D422" s="12"/>
      <c r="E422" s="8">
        <f t="shared" si="13"/>
        <v>0</v>
      </c>
      <c r="F422" s="12">
        <v>35780.339999999997</v>
      </c>
      <c r="G422" s="12">
        <v>0</v>
      </c>
      <c r="H422" s="10">
        <f t="shared" si="14"/>
        <v>35780.339999999997</v>
      </c>
    </row>
    <row r="423" spans="1:8" x14ac:dyDescent="0.3">
      <c r="A423" s="6" t="s">
        <v>839</v>
      </c>
      <c r="B423" s="6" t="s">
        <v>840</v>
      </c>
      <c r="C423" s="12"/>
      <c r="D423" s="12"/>
      <c r="E423" s="8">
        <f t="shared" si="13"/>
        <v>0</v>
      </c>
      <c r="F423" s="12">
        <v>751464.78</v>
      </c>
      <c r="G423" s="12">
        <v>0</v>
      </c>
      <c r="H423" s="10">
        <f t="shared" si="14"/>
        <v>751464.78</v>
      </c>
    </row>
    <row r="424" spans="1:8" x14ac:dyDescent="0.3">
      <c r="A424" s="6" t="s">
        <v>841</v>
      </c>
      <c r="B424" s="6" t="s">
        <v>842</v>
      </c>
      <c r="C424" s="12"/>
      <c r="D424" s="12"/>
      <c r="E424" s="8">
        <f t="shared" si="13"/>
        <v>0</v>
      </c>
      <c r="F424" s="12">
        <v>910807.61</v>
      </c>
      <c r="G424" s="12">
        <v>0</v>
      </c>
      <c r="H424" s="10">
        <f t="shared" si="14"/>
        <v>910807.61</v>
      </c>
    </row>
    <row r="425" spans="1:8" x14ac:dyDescent="0.3">
      <c r="A425" s="6" t="s">
        <v>843</v>
      </c>
      <c r="B425" s="6" t="s">
        <v>844</v>
      </c>
      <c r="C425" s="12"/>
      <c r="D425" s="12"/>
      <c r="E425" s="8">
        <f t="shared" si="13"/>
        <v>0</v>
      </c>
      <c r="F425" s="12">
        <v>45947.86</v>
      </c>
      <c r="G425" s="12">
        <v>0</v>
      </c>
      <c r="H425" s="10">
        <f t="shared" si="14"/>
        <v>45947.86</v>
      </c>
    </row>
    <row r="426" spans="1:8" x14ac:dyDescent="0.3">
      <c r="A426" s="6" t="s">
        <v>845</v>
      </c>
      <c r="B426" s="6" t="s">
        <v>846</v>
      </c>
      <c r="C426" s="12"/>
      <c r="D426" s="12"/>
      <c r="E426" s="8">
        <f t="shared" si="13"/>
        <v>0</v>
      </c>
      <c r="F426" s="12">
        <v>130314.95</v>
      </c>
      <c r="G426" s="12">
        <v>0</v>
      </c>
      <c r="H426" s="10">
        <f t="shared" si="14"/>
        <v>130314.95</v>
      </c>
    </row>
    <row r="427" spans="1:8" x14ac:dyDescent="0.3">
      <c r="A427" s="6" t="s">
        <v>847</v>
      </c>
      <c r="B427" s="6" t="s">
        <v>848</v>
      </c>
      <c r="C427" s="12"/>
      <c r="D427" s="12"/>
      <c r="E427" s="8">
        <f t="shared" si="13"/>
        <v>0</v>
      </c>
      <c r="F427" s="12">
        <v>364012.58</v>
      </c>
      <c r="G427" s="12">
        <v>0</v>
      </c>
      <c r="H427" s="10">
        <f t="shared" si="14"/>
        <v>364012.58</v>
      </c>
    </row>
    <row r="428" spans="1:8" x14ac:dyDescent="0.3">
      <c r="A428" s="6" t="s">
        <v>849</v>
      </c>
      <c r="B428" s="6" t="s">
        <v>850</v>
      </c>
      <c r="C428" s="12"/>
      <c r="D428" s="12"/>
      <c r="E428" s="8">
        <f t="shared" si="13"/>
        <v>0</v>
      </c>
      <c r="F428" s="12">
        <v>46801.62</v>
      </c>
      <c r="G428" s="12">
        <v>0</v>
      </c>
      <c r="H428" s="10">
        <f t="shared" si="14"/>
        <v>46801.62</v>
      </c>
    </row>
    <row r="429" spans="1:8" x14ac:dyDescent="0.3">
      <c r="A429" s="6" t="s">
        <v>851</v>
      </c>
      <c r="B429" s="6" t="s">
        <v>852</v>
      </c>
      <c r="C429" s="12"/>
      <c r="D429" s="12"/>
      <c r="E429" s="8">
        <f t="shared" si="13"/>
        <v>0</v>
      </c>
      <c r="F429" s="12">
        <v>35159.42</v>
      </c>
      <c r="G429" s="12">
        <v>0</v>
      </c>
      <c r="H429" s="10">
        <f t="shared" si="14"/>
        <v>35159.42</v>
      </c>
    </row>
    <row r="430" spans="1:8" x14ac:dyDescent="0.3">
      <c r="A430" s="6" t="s">
        <v>853</v>
      </c>
      <c r="B430" s="6" t="s">
        <v>854</v>
      </c>
      <c r="C430" s="12"/>
      <c r="D430" s="12"/>
      <c r="E430" s="8">
        <f t="shared" si="13"/>
        <v>0</v>
      </c>
      <c r="F430" s="12">
        <v>294392.27</v>
      </c>
      <c r="G430" s="12">
        <v>0</v>
      </c>
      <c r="H430" s="10">
        <f t="shared" si="14"/>
        <v>294392.27</v>
      </c>
    </row>
    <row r="431" spans="1:8" x14ac:dyDescent="0.3">
      <c r="A431" s="6" t="s">
        <v>855</v>
      </c>
      <c r="B431" s="6" t="s">
        <v>856</v>
      </c>
      <c r="C431" s="12"/>
      <c r="D431" s="12"/>
      <c r="E431" s="8">
        <f t="shared" si="13"/>
        <v>0</v>
      </c>
      <c r="F431" s="12">
        <v>159730.9</v>
      </c>
      <c r="G431" s="12">
        <v>0</v>
      </c>
      <c r="H431" s="10">
        <f t="shared" si="14"/>
        <v>159730.9</v>
      </c>
    </row>
    <row r="432" spans="1:8" x14ac:dyDescent="0.3">
      <c r="A432" s="6" t="s">
        <v>857</v>
      </c>
      <c r="B432" s="6" t="s">
        <v>858</v>
      </c>
      <c r="C432" s="12"/>
      <c r="D432" s="12"/>
      <c r="E432" s="8">
        <f t="shared" si="13"/>
        <v>0</v>
      </c>
      <c r="F432" s="12">
        <v>695970.33</v>
      </c>
      <c r="G432" s="12">
        <v>0</v>
      </c>
      <c r="H432" s="10">
        <f t="shared" si="14"/>
        <v>695970.33</v>
      </c>
    </row>
    <row r="433" spans="1:8" x14ac:dyDescent="0.3">
      <c r="A433" s="6" t="s">
        <v>859</v>
      </c>
      <c r="B433" s="6" t="s">
        <v>860</v>
      </c>
      <c r="C433" s="12"/>
      <c r="D433" s="12"/>
      <c r="E433" s="8">
        <f t="shared" si="13"/>
        <v>0</v>
      </c>
      <c r="F433" s="12">
        <v>1296629.8999999999</v>
      </c>
      <c r="G433" s="12">
        <v>0</v>
      </c>
      <c r="H433" s="10">
        <f t="shared" si="14"/>
        <v>1296629.8999999999</v>
      </c>
    </row>
    <row r="434" spans="1:8" x14ac:dyDescent="0.3">
      <c r="A434" s="6" t="s">
        <v>861</v>
      </c>
      <c r="B434" s="6" t="s">
        <v>862</v>
      </c>
      <c r="C434" s="12"/>
      <c r="D434" s="12"/>
      <c r="E434" s="8">
        <f t="shared" si="13"/>
        <v>0</v>
      </c>
      <c r="F434" s="12">
        <v>172614.92</v>
      </c>
      <c r="G434" s="12">
        <v>0</v>
      </c>
      <c r="H434" s="10">
        <f t="shared" si="14"/>
        <v>172614.92</v>
      </c>
    </row>
    <row r="435" spans="1:8" x14ac:dyDescent="0.3">
      <c r="A435" s="6" t="s">
        <v>863</v>
      </c>
      <c r="B435" s="6" t="s">
        <v>864</v>
      </c>
      <c r="C435" s="12"/>
      <c r="D435" s="12"/>
      <c r="E435" s="8">
        <f t="shared" si="13"/>
        <v>0</v>
      </c>
      <c r="F435" s="12">
        <v>117663.77</v>
      </c>
      <c r="G435" s="12">
        <v>0</v>
      </c>
      <c r="H435" s="10">
        <f t="shared" si="14"/>
        <v>117663.77</v>
      </c>
    </row>
    <row r="436" spans="1:8" x14ac:dyDescent="0.3">
      <c r="A436" s="6" t="s">
        <v>865</v>
      </c>
      <c r="B436" s="6" t="s">
        <v>866</v>
      </c>
      <c r="C436" s="12"/>
      <c r="D436" s="12"/>
      <c r="E436" s="8">
        <f t="shared" si="13"/>
        <v>0</v>
      </c>
      <c r="F436" s="12">
        <v>24603.84</v>
      </c>
      <c r="G436" s="12">
        <v>0</v>
      </c>
      <c r="H436" s="10">
        <f t="shared" si="14"/>
        <v>24603.84</v>
      </c>
    </row>
    <row r="437" spans="1:8" x14ac:dyDescent="0.3">
      <c r="A437" s="6" t="s">
        <v>867</v>
      </c>
      <c r="B437" s="6" t="s">
        <v>868</v>
      </c>
      <c r="C437" s="12"/>
      <c r="D437" s="12"/>
      <c r="E437" s="8">
        <f t="shared" si="13"/>
        <v>0</v>
      </c>
      <c r="F437" s="12">
        <v>142034.76</v>
      </c>
      <c r="G437" s="12">
        <v>0</v>
      </c>
      <c r="H437" s="10">
        <f t="shared" si="14"/>
        <v>142034.76</v>
      </c>
    </row>
    <row r="438" spans="1:8" x14ac:dyDescent="0.3">
      <c r="A438" s="6" t="s">
        <v>869</v>
      </c>
      <c r="B438" s="6" t="s">
        <v>870</v>
      </c>
      <c r="C438" s="12"/>
      <c r="D438" s="12"/>
      <c r="E438" s="8">
        <f t="shared" si="13"/>
        <v>0</v>
      </c>
      <c r="F438" s="12">
        <v>70086.009999999995</v>
      </c>
      <c r="G438" s="12">
        <v>0</v>
      </c>
      <c r="H438" s="10">
        <f t="shared" si="14"/>
        <v>70086.009999999995</v>
      </c>
    </row>
    <row r="439" spans="1:8" x14ac:dyDescent="0.3">
      <c r="A439" s="6" t="s">
        <v>871</v>
      </c>
      <c r="B439" s="6" t="s">
        <v>872</v>
      </c>
      <c r="C439" s="12"/>
      <c r="D439" s="12"/>
      <c r="E439" s="8">
        <f t="shared" si="13"/>
        <v>0</v>
      </c>
      <c r="F439" s="12">
        <v>209093.8</v>
      </c>
      <c r="G439" s="12">
        <v>0</v>
      </c>
      <c r="H439" s="10">
        <f t="shared" si="14"/>
        <v>209093.8</v>
      </c>
    </row>
    <row r="440" spans="1:8" x14ac:dyDescent="0.3">
      <c r="A440" s="6" t="s">
        <v>873</v>
      </c>
      <c r="B440" s="6" t="s">
        <v>874</v>
      </c>
      <c r="C440" s="12"/>
      <c r="D440" s="12"/>
      <c r="E440" s="8">
        <f t="shared" si="13"/>
        <v>0</v>
      </c>
      <c r="F440" s="12">
        <v>309294.27</v>
      </c>
      <c r="G440" s="12">
        <v>0</v>
      </c>
      <c r="H440" s="10">
        <f t="shared" si="14"/>
        <v>309294.27</v>
      </c>
    </row>
    <row r="441" spans="1:8" x14ac:dyDescent="0.3">
      <c r="A441" s="6" t="s">
        <v>875</v>
      </c>
      <c r="B441" s="6" t="s">
        <v>876</v>
      </c>
      <c r="C441" s="12"/>
      <c r="D441" s="12"/>
      <c r="E441" s="8">
        <f t="shared" si="13"/>
        <v>0</v>
      </c>
      <c r="F441" s="12">
        <v>277549.89</v>
      </c>
      <c r="G441" s="12">
        <v>0</v>
      </c>
      <c r="H441" s="10">
        <f t="shared" si="14"/>
        <v>277549.89</v>
      </c>
    </row>
    <row r="442" spans="1:8" x14ac:dyDescent="0.3">
      <c r="A442" s="6" t="s">
        <v>877</v>
      </c>
      <c r="B442" s="6" t="s">
        <v>878</v>
      </c>
      <c r="C442" s="12"/>
      <c r="D442" s="12"/>
      <c r="E442" s="8">
        <f t="shared" si="13"/>
        <v>0</v>
      </c>
      <c r="F442" s="12">
        <v>69542.7</v>
      </c>
      <c r="G442" s="12">
        <v>0</v>
      </c>
      <c r="H442" s="10">
        <f t="shared" si="14"/>
        <v>69542.7</v>
      </c>
    </row>
    <row r="443" spans="1:8" x14ac:dyDescent="0.3">
      <c r="A443" s="6" t="s">
        <v>879</v>
      </c>
      <c r="B443" s="6" t="s">
        <v>880</v>
      </c>
      <c r="C443" s="12"/>
      <c r="D443" s="12"/>
      <c r="E443" s="8">
        <f t="shared" si="13"/>
        <v>0</v>
      </c>
      <c r="F443" s="12">
        <v>749213.96</v>
      </c>
      <c r="G443" s="12">
        <v>0</v>
      </c>
      <c r="H443" s="10">
        <f t="shared" si="14"/>
        <v>749213.96</v>
      </c>
    </row>
    <row r="444" spans="1:8" x14ac:dyDescent="0.3">
      <c r="A444" s="6" t="s">
        <v>881</v>
      </c>
      <c r="B444" s="6" t="s">
        <v>882</v>
      </c>
      <c r="C444" s="12"/>
      <c r="D444" s="12"/>
      <c r="E444" s="8">
        <f t="shared" si="13"/>
        <v>0</v>
      </c>
      <c r="F444" s="12">
        <v>142733.29</v>
      </c>
      <c r="G444" s="12">
        <v>0</v>
      </c>
      <c r="H444" s="10">
        <f t="shared" si="14"/>
        <v>142733.29</v>
      </c>
    </row>
    <row r="445" spans="1:8" x14ac:dyDescent="0.3">
      <c r="A445" s="6" t="s">
        <v>883</v>
      </c>
      <c r="B445" s="6" t="s">
        <v>884</v>
      </c>
      <c r="C445" s="12"/>
      <c r="D445" s="12"/>
      <c r="E445" s="8">
        <f t="shared" si="13"/>
        <v>0</v>
      </c>
      <c r="F445" s="12">
        <v>1967297.86</v>
      </c>
      <c r="G445" s="12">
        <v>0</v>
      </c>
      <c r="H445" s="10">
        <f t="shared" si="14"/>
        <v>1967297.86</v>
      </c>
    </row>
    <row r="446" spans="1:8" x14ac:dyDescent="0.3">
      <c r="A446" s="6" t="s">
        <v>885</v>
      </c>
      <c r="B446" s="6" t="s">
        <v>886</v>
      </c>
      <c r="C446" s="12"/>
      <c r="D446" s="12"/>
      <c r="E446" s="8">
        <f t="shared" si="13"/>
        <v>0</v>
      </c>
      <c r="F446" s="12">
        <v>63023.07</v>
      </c>
      <c r="G446" s="12">
        <v>0</v>
      </c>
      <c r="H446" s="10">
        <f t="shared" si="14"/>
        <v>63023.07</v>
      </c>
    </row>
    <row r="447" spans="1:8" x14ac:dyDescent="0.3">
      <c r="A447" s="6" t="s">
        <v>887</v>
      </c>
      <c r="B447" s="6" t="s">
        <v>888</v>
      </c>
      <c r="C447" s="12"/>
      <c r="D447" s="12"/>
      <c r="E447" s="8">
        <f t="shared" si="13"/>
        <v>0</v>
      </c>
      <c r="F447" s="12">
        <v>716693.43</v>
      </c>
      <c r="G447" s="12">
        <v>0</v>
      </c>
      <c r="H447" s="10">
        <f t="shared" si="14"/>
        <v>716693.43</v>
      </c>
    </row>
    <row r="448" spans="1:8" x14ac:dyDescent="0.3">
      <c r="A448" s="6" t="s">
        <v>889</v>
      </c>
      <c r="B448" s="6" t="s">
        <v>890</v>
      </c>
      <c r="C448" s="12"/>
      <c r="D448" s="12"/>
      <c r="E448" s="8">
        <f t="shared" si="13"/>
        <v>0</v>
      </c>
      <c r="F448" s="12">
        <v>19403.66</v>
      </c>
      <c r="G448" s="12">
        <v>0</v>
      </c>
      <c r="H448" s="10">
        <f t="shared" si="14"/>
        <v>19403.66</v>
      </c>
    </row>
    <row r="449" spans="1:8" x14ac:dyDescent="0.3">
      <c r="A449" s="6" t="s">
        <v>891</v>
      </c>
      <c r="B449" s="6" t="s">
        <v>892</v>
      </c>
      <c r="C449" s="12"/>
      <c r="D449" s="12"/>
      <c r="E449" s="8">
        <f t="shared" si="13"/>
        <v>0</v>
      </c>
      <c r="F449" s="12">
        <v>33684.75</v>
      </c>
      <c r="G449" s="12">
        <v>0</v>
      </c>
      <c r="H449" s="10">
        <f t="shared" si="14"/>
        <v>33684.75</v>
      </c>
    </row>
    <row r="450" spans="1:8" x14ac:dyDescent="0.3">
      <c r="A450" s="6" t="s">
        <v>893</v>
      </c>
      <c r="B450" s="6" t="s">
        <v>894</v>
      </c>
      <c r="C450" s="12"/>
      <c r="D450" s="12"/>
      <c r="E450" s="8">
        <f t="shared" si="13"/>
        <v>0</v>
      </c>
      <c r="F450" s="12">
        <v>37332.629999999997</v>
      </c>
      <c r="G450" s="12">
        <v>0</v>
      </c>
      <c r="H450" s="10">
        <f t="shared" si="14"/>
        <v>37332.629999999997</v>
      </c>
    </row>
    <row r="451" spans="1:8" x14ac:dyDescent="0.3">
      <c r="A451" s="6" t="s">
        <v>895</v>
      </c>
      <c r="B451" s="6" t="s">
        <v>896</v>
      </c>
      <c r="C451" s="12"/>
      <c r="D451" s="12"/>
      <c r="E451" s="8">
        <f t="shared" si="13"/>
        <v>0</v>
      </c>
      <c r="F451" s="12">
        <v>131867.25</v>
      </c>
      <c r="G451" s="12">
        <v>0</v>
      </c>
      <c r="H451" s="10">
        <f t="shared" si="14"/>
        <v>131867.25</v>
      </c>
    </row>
    <row r="452" spans="1:8" x14ac:dyDescent="0.3">
      <c r="A452" s="6" t="s">
        <v>897</v>
      </c>
      <c r="B452" s="6" t="s">
        <v>898</v>
      </c>
      <c r="C452" s="12"/>
      <c r="D452" s="12"/>
      <c r="E452" s="8">
        <f t="shared" si="13"/>
        <v>0</v>
      </c>
      <c r="F452" s="12">
        <v>466308.66</v>
      </c>
      <c r="G452" s="12">
        <v>0</v>
      </c>
      <c r="H452" s="10">
        <f t="shared" si="14"/>
        <v>466308.66</v>
      </c>
    </row>
    <row r="453" spans="1:8" x14ac:dyDescent="0.3">
      <c r="A453" s="6" t="s">
        <v>899</v>
      </c>
      <c r="B453" s="6" t="s">
        <v>900</v>
      </c>
      <c r="C453" s="12"/>
      <c r="D453" s="12"/>
      <c r="E453" s="8">
        <f t="shared" si="13"/>
        <v>0</v>
      </c>
      <c r="F453" s="12">
        <v>1327210.06</v>
      </c>
      <c r="G453" s="12">
        <v>0</v>
      </c>
      <c r="H453" s="10">
        <f t="shared" si="14"/>
        <v>1327210.06</v>
      </c>
    </row>
    <row r="454" spans="1:8" x14ac:dyDescent="0.3">
      <c r="A454" s="6" t="s">
        <v>901</v>
      </c>
      <c r="B454" s="6" t="s">
        <v>902</v>
      </c>
      <c r="C454" s="12"/>
      <c r="D454" s="12"/>
      <c r="E454" s="8">
        <f t="shared" si="13"/>
        <v>0</v>
      </c>
      <c r="F454" s="12">
        <v>191630.51</v>
      </c>
      <c r="G454" s="12">
        <v>0</v>
      </c>
      <c r="H454" s="10">
        <f t="shared" si="14"/>
        <v>191630.51</v>
      </c>
    </row>
    <row r="455" spans="1:8" x14ac:dyDescent="0.3">
      <c r="A455" s="6" t="s">
        <v>903</v>
      </c>
      <c r="B455" s="6" t="s">
        <v>904</v>
      </c>
      <c r="C455" s="12"/>
      <c r="D455" s="12"/>
      <c r="E455" s="8">
        <f t="shared" si="13"/>
        <v>0</v>
      </c>
      <c r="F455" s="12">
        <v>255662.57</v>
      </c>
      <c r="G455" s="12">
        <v>0</v>
      </c>
      <c r="H455" s="10">
        <f t="shared" si="14"/>
        <v>255662.57</v>
      </c>
    </row>
    <row r="456" spans="1:8" x14ac:dyDescent="0.3">
      <c r="A456" s="6" t="s">
        <v>905</v>
      </c>
      <c r="B456" s="6" t="s">
        <v>906</v>
      </c>
      <c r="C456" s="12"/>
      <c r="D456" s="12"/>
      <c r="E456" s="8">
        <f t="shared" ref="E456:E519" si="15">C456-D456</f>
        <v>0</v>
      </c>
      <c r="F456" s="12">
        <v>1075350.6100000001</v>
      </c>
      <c r="G456" s="12">
        <v>0</v>
      </c>
      <c r="H456" s="10">
        <f t="shared" ref="H456:H519" si="16">F456-G456</f>
        <v>1075350.6100000001</v>
      </c>
    </row>
    <row r="457" spans="1:8" x14ac:dyDescent="0.3">
      <c r="A457" s="6" t="s">
        <v>907</v>
      </c>
      <c r="B457" s="6" t="s">
        <v>908</v>
      </c>
      <c r="C457" s="12"/>
      <c r="D457" s="12"/>
      <c r="E457" s="8">
        <f t="shared" si="15"/>
        <v>0</v>
      </c>
      <c r="F457" s="12">
        <v>79089.3</v>
      </c>
      <c r="G457" s="12">
        <v>0</v>
      </c>
      <c r="H457" s="10">
        <f t="shared" si="16"/>
        <v>79089.3</v>
      </c>
    </row>
    <row r="458" spans="1:8" x14ac:dyDescent="0.3">
      <c r="A458" s="6" t="s">
        <v>909</v>
      </c>
      <c r="B458" s="6" t="s">
        <v>910</v>
      </c>
      <c r="C458" s="12"/>
      <c r="D458" s="12"/>
      <c r="E458" s="8">
        <f t="shared" si="15"/>
        <v>0</v>
      </c>
      <c r="F458" s="12">
        <v>343134.25</v>
      </c>
      <c r="G458" s="12">
        <v>4725</v>
      </c>
      <c r="H458" s="10">
        <f t="shared" si="16"/>
        <v>338409.25</v>
      </c>
    </row>
    <row r="459" spans="1:8" x14ac:dyDescent="0.3">
      <c r="A459" s="6" t="s">
        <v>911</v>
      </c>
      <c r="B459" s="6" t="s">
        <v>912</v>
      </c>
      <c r="C459" s="12"/>
      <c r="D459" s="12"/>
      <c r="E459" s="8">
        <f t="shared" si="15"/>
        <v>0</v>
      </c>
      <c r="F459" s="12">
        <v>304094.09000000003</v>
      </c>
      <c r="G459" s="12">
        <v>0</v>
      </c>
      <c r="H459" s="10">
        <f t="shared" si="16"/>
        <v>304094.09000000003</v>
      </c>
    </row>
    <row r="460" spans="1:8" x14ac:dyDescent="0.3">
      <c r="A460" s="6" t="s">
        <v>913</v>
      </c>
      <c r="B460" s="6" t="s">
        <v>914</v>
      </c>
      <c r="C460" s="12"/>
      <c r="D460" s="12"/>
      <c r="E460" s="8">
        <f t="shared" si="15"/>
        <v>0</v>
      </c>
      <c r="F460" s="12">
        <v>275997.59999999998</v>
      </c>
      <c r="G460" s="12">
        <v>0</v>
      </c>
      <c r="H460" s="10">
        <f t="shared" si="16"/>
        <v>275997.59999999998</v>
      </c>
    </row>
    <row r="461" spans="1:8" x14ac:dyDescent="0.3">
      <c r="A461" s="6" t="s">
        <v>915</v>
      </c>
      <c r="B461" s="6" t="s">
        <v>916</v>
      </c>
      <c r="C461" s="12"/>
      <c r="D461" s="12"/>
      <c r="E461" s="8">
        <f t="shared" si="15"/>
        <v>0</v>
      </c>
      <c r="F461" s="12">
        <v>225392.87</v>
      </c>
      <c r="G461" s="12">
        <v>0</v>
      </c>
      <c r="H461" s="10">
        <f t="shared" si="16"/>
        <v>225392.87</v>
      </c>
    </row>
    <row r="462" spans="1:8" x14ac:dyDescent="0.3">
      <c r="A462" s="6" t="s">
        <v>917</v>
      </c>
      <c r="B462" s="6" t="s">
        <v>918</v>
      </c>
      <c r="C462" s="12"/>
      <c r="D462" s="12"/>
      <c r="E462" s="8">
        <f t="shared" si="15"/>
        <v>0</v>
      </c>
      <c r="F462" s="12">
        <v>129383.58</v>
      </c>
      <c r="G462" s="12">
        <v>0</v>
      </c>
      <c r="H462" s="10">
        <f t="shared" si="16"/>
        <v>129383.58</v>
      </c>
    </row>
    <row r="463" spans="1:8" x14ac:dyDescent="0.3">
      <c r="A463" s="6" t="s">
        <v>919</v>
      </c>
      <c r="B463" s="6" t="s">
        <v>920</v>
      </c>
      <c r="C463" s="12"/>
      <c r="D463" s="12"/>
      <c r="E463" s="8">
        <f t="shared" si="15"/>
        <v>0</v>
      </c>
      <c r="F463" s="12">
        <v>259698.53</v>
      </c>
      <c r="G463" s="12">
        <v>0</v>
      </c>
      <c r="H463" s="10">
        <f t="shared" si="16"/>
        <v>259698.53</v>
      </c>
    </row>
    <row r="464" spans="1:8" x14ac:dyDescent="0.3">
      <c r="A464" s="6" t="s">
        <v>921</v>
      </c>
      <c r="B464" s="6" t="s">
        <v>922</v>
      </c>
      <c r="C464" s="12"/>
      <c r="D464" s="12"/>
      <c r="E464" s="8">
        <f t="shared" si="15"/>
        <v>0</v>
      </c>
      <c r="F464" s="12">
        <v>89800.12</v>
      </c>
      <c r="G464" s="12">
        <v>0</v>
      </c>
      <c r="H464" s="10">
        <f t="shared" si="16"/>
        <v>89800.12</v>
      </c>
    </row>
    <row r="465" spans="1:8" x14ac:dyDescent="0.3">
      <c r="A465" s="6" t="s">
        <v>923</v>
      </c>
      <c r="B465" s="6" t="s">
        <v>924</v>
      </c>
      <c r="C465" s="12"/>
      <c r="D465" s="12"/>
      <c r="E465" s="8">
        <f t="shared" si="15"/>
        <v>0</v>
      </c>
      <c r="F465" s="12">
        <v>378526.52</v>
      </c>
      <c r="G465" s="12">
        <v>0</v>
      </c>
      <c r="H465" s="10">
        <f t="shared" si="16"/>
        <v>378526.52</v>
      </c>
    </row>
    <row r="466" spans="1:8" x14ac:dyDescent="0.3">
      <c r="A466" s="6" t="s">
        <v>925</v>
      </c>
      <c r="B466" s="6" t="s">
        <v>926</v>
      </c>
      <c r="C466" s="12"/>
      <c r="D466" s="12"/>
      <c r="E466" s="8">
        <f t="shared" si="15"/>
        <v>0</v>
      </c>
      <c r="F466" s="12">
        <v>406855.86</v>
      </c>
      <c r="G466" s="12">
        <v>0</v>
      </c>
      <c r="H466" s="10">
        <f t="shared" si="16"/>
        <v>406855.86</v>
      </c>
    </row>
    <row r="467" spans="1:8" x14ac:dyDescent="0.3">
      <c r="A467" s="6" t="s">
        <v>927</v>
      </c>
      <c r="B467" s="6" t="s">
        <v>928</v>
      </c>
      <c r="C467" s="12"/>
      <c r="D467" s="12"/>
      <c r="E467" s="8">
        <f t="shared" si="15"/>
        <v>0</v>
      </c>
      <c r="F467" s="12">
        <v>40902.910000000003</v>
      </c>
      <c r="G467" s="12">
        <v>0</v>
      </c>
      <c r="H467" s="10">
        <f t="shared" si="16"/>
        <v>40902.910000000003</v>
      </c>
    </row>
    <row r="468" spans="1:8" x14ac:dyDescent="0.3">
      <c r="A468" s="6" t="s">
        <v>929</v>
      </c>
      <c r="B468" s="6" t="s">
        <v>930</v>
      </c>
      <c r="C468" s="12"/>
      <c r="D468" s="12"/>
      <c r="E468" s="8">
        <f t="shared" si="15"/>
        <v>0</v>
      </c>
      <c r="F468" s="12">
        <v>357027.27</v>
      </c>
      <c r="G468" s="12">
        <v>0</v>
      </c>
      <c r="H468" s="10">
        <f t="shared" si="16"/>
        <v>357027.27</v>
      </c>
    </row>
    <row r="469" spans="1:8" x14ac:dyDescent="0.3">
      <c r="A469" s="6" t="s">
        <v>931</v>
      </c>
      <c r="B469" s="6" t="s">
        <v>932</v>
      </c>
      <c r="C469" s="12"/>
      <c r="D469" s="12"/>
      <c r="E469" s="8">
        <f t="shared" si="15"/>
        <v>0</v>
      </c>
      <c r="F469" s="12">
        <v>40747.68</v>
      </c>
      <c r="G469" s="12">
        <v>0</v>
      </c>
      <c r="H469" s="10">
        <f t="shared" si="16"/>
        <v>40747.68</v>
      </c>
    </row>
    <row r="470" spans="1:8" x14ac:dyDescent="0.3">
      <c r="A470" s="6" t="s">
        <v>933</v>
      </c>
      <c r="B470" s="6" t="s">
        <v>934</v>
      </c>
      <c r="C470" s="12"/>
      <c r="D470" s="12"/>
      <c r="E470" s="8">
        <f t="shared" si="15"/>
        <v>0</v>
      </c>
      <c r="F470" s="12">
        <v>26466.59</v>
      </c>
      <c r="G470" s="12">
        <v>0</v>
      </c>
      <c r="H470" s="10">
        <f t="shared" si="16"/>
        <v>26466.59</v>
      </c>
    </row>
    <row r="471" spans="1:8" x14ac:dyDescent="0.3">
      <c r="A471" s="6" t="s">
        <v>935</v>
      </c>
      <c r="B471" s="6" t="s">
        <v>936</v>
      </c>
      <c r="C471" s="12"/>
      <c r="D471" s="12"/>
      <c r="E471" s="8">
        <f t="shared" si="15"/>
        <v>0</v>
      </c>
      <c r="F471" s="12">
        <v>126977.52</v>
      </c>
      <c r="G471" s="12">
        <v>0</v>
      </c>
      <c r="H471" s="10">
        <f t="shared" si="16"/>
        <v>126977.52</v>
      </c>
    </row>
    <row r="472" spans="1:8" x14ac:dyDescent="0.3">
      <c r="A472" s="6" t="s">
        <v>937</v>
      </c>
      <c r="B472" s="6" t="s">
        <v>938</v>
      </c>
      <c r="C472" s="12"/>
      <c r="D472" s="12"/>
      <c r="E472" s="8">
        <f t="shared" si="15"/>
        <v>0</v>
      </c>
      <c r="F472" s="12">
        <v>1077290.97</v>
      </c>
      <c r="G472" s="12">
        <v>0</v>
      </c>
      <c r="H472" s="10">
        <f t="shared" si="16"/>
        <v>1077290.97</v>
      </c>
    </row>
    <row r="473" spans="1:8" x14ac:dyDescent="0.3">
      <c r="A473" s="6" t="s">
        <v>939</v>
      </c>
      <c r="B473" s="6" t="s">
        <v>940</v>
      </c>
      <c r="C473" s="12"/>
      <c r="D473" s="12"/>
      <c r="E473" s="8">
        <f t="shared" si="15"/>
        <v>0</v>
      </c>
      <c r="F473" s="12">
        <v>1483370.68</v>
      </c>
      <c r="G473" s="12">
        <v>0</v>
      </c>
      <c r="H473" s="10">
        <f t="shared" si="16"/>
        <v>1483370.68</v>
      </c>
    </row>
    <row r="474" spans="1:8" x14ac:dyDescent="0.3">
      <c r="A474" s="6" t="s">
        <v>941</v>
      </c>
      <c r="B474" s="6" t="s">
        <v>942</v>
      </c>
      <c r="C474" s="12"/>
      <c r="D474" s="12"/>
      <c r="E474" s="8">
        <f t="shared" si="15"/>
        <v>0</v>
      </c>
      <c r="F474" s="12">
        <v>1101972.42</v>
      </c>
      <c r="G474" s="12">
        <v>0</v>
      </c>
      <c r="H474" s="10">
        <f t="shared" si="16"/>
        <v>1101972.42</v>
      </c>
    </row>
    <row r="475" spans="1:8" x14ac:dyDescent="0.3">
      <c r="A475" s="6" t="s">
        <v>943</v>
      </c>
      <c r="B475" s="6" t="s">
        <v>944</v>
      </c>
      <c r="C475" s="12"/>
      <c r="D475" s="12"/>
      <c r="E475" s="8">
        <f t="shared" si="15"/>
        <v>0</v>
      </c>
      <c r="F475" s="12">
        <v>2695943.94</v>
      </c>
      <c r="G475" s="12">
        <v>0</v>
      </c>
      <c r="H475" s="10">
        <f t="shared" si="16"/>
        <v>2695943.94</v>
      </c>
    </row>
    <row r="476" spans="1:8" x14ac:dyDescent="0.3">
      <c r="A476" s="6" t="s">
        <v>945</v>
      </c>
      <c r="B476" s="6" t="s">
        <v>946</v>
      </c>
      <c r="C476" s="12"/>
      <c r="D476" s="12"/>
      <c r="E476" s="8">
        <f t="shared" si="15"/>
        <v>0</v>
      </c>
      <c r="F476" s="12">
        <v>341038.66</v>
      </c>
      <c r="G476" s="12">
        <v>0</v>
      </c>
      <c r="H476" s="10">
        <f t="shared" si="16"/>
        <v>341038.66</v>
      </c>
    </row>
    <row r="477" spans="1:8" x14ac:dyDescent="0.3">
      <c r="A477" s="6" t="s">
        <v>947</v>
      </c>
      <c r="B477" s="6" t="s">
        <v>948</v>
      </c>
      <c r="C477" s="12"/>
      <c r="D477" s="12"/>
      <c r="E477" s="8">
        <f t="shared" si="15"/>
        <v>0</v>
      </c>
      <c r="F477" s="12">
        <v>33451.9</v>
      </c>
      <c r="G477" s="12">
        <v>0</v>
      </c>
      <c r="H477" s="10">
        <f t="shared" si="16"/>
        <v>33451.9</v>
      </c>
    </row>
    <row r="478" spans="1:8" x14ac:dyDescent="0.3">
      <c r="A478" s="6" t="s">
        <v>949</v>
      </c>
      <c r="B478" s="6" t="s">
        <v>950</v>
      </c>
      <c r="C478" s="12"/>
      <c r="D478" s="12"/>
      <c r="E478" s="8">
        <f t="shared" si="15"/>
        <v>0</v>
      </c>
      <c r="F478" s="12">
        <v>260862.75</v>
      </c>
      <c r="G478" s="12">
        <v>0</v>
      </c>
      <c r="H478" s="10">
        <f t="shared" si="16"/>
        <v>260862.75</v>
      </c>
    </row>
    <row r="479" spans="1:8" x14ac:dyDescent="0.3">
      <c r="A479" s="6" t="s">
        <v>951</v>
      </c>
      <c r="B479" s="6" t="s">
        <v>952</v>
      </c>
      <c r="C479" s="12"/>
      <c r="D479" s="12"/>
      <c r="E479" s="8">
        <f t="shared" si="15"/>
        <v>0</v>
      </c>
      <c r="F479" s="12">
        <v>100200.48</v>
      </c>
      <c r="G479" s="12">
        <v>0</v>
      </c>
      <c r="H479" s="10">
        <f t="shared" si="16"/>
        <v>100200.48</v>
      </c>
    </row>
    <row r="480" spans="1:8" x14ac:dyDescent="0.3">
      <c r="A480" s="6" t="s">
        <v>953</v>
      </c>
      <c r="B480" s="6" t="s">
        <v>954</v>
      </c>
      <c r="C480" s="12"/>
      <c r="D480" s="12"/>
      <c r="E480" s="8">
        <f t="shared" si="15"/>
        <v>0</v>
      </c>
      <c r="F480" s="12">
        <v>266994.3</v>
      </c>
      <c r="G480" s="12">
        <v>0</v>
      </c>
      <c r="H480" s="10">
        <f t="shared" si="16"/>
        <v>266994.3</v>
      </c>
    </row>
    <row r="481" spans="1:8" x14ac:dyDescent="0.3">
      <c r="A481" s="6" t="s">
        <v>955</v>
      </c>
      <c r="B481" s="6" t="s">
        <v>956</v>
      </c>
      <c r="C481" s="12"/>
      <c r="D481" s="12"/>
      <c r="E481" s="8">
        <f t="shared" si="15"/>
        <v>0</v>
      </c>
      <c r="F481" s="12">
        <v>789728.79</v>
      </c>
      <c r="G481" s="12">
        <v>0</v>
      </c>
      <c r="H481" s="10">
        <f t="shared" si="16"/>
        <v>789728.79</v>
      </c>
    </row>
    <row r="482" spans="1:8" x14ac:dyDescent="0.3">
      <c r="A482" s="6" t="s">
        <v>957</v>
      </c>
      <c r="B482" s="6" t="s">
        <v>958</v>
      </c>
      <c r="C482" s="12"/>
      <c r="D482" s="12"/>
      <c r="E482" s="8">
        <f t="shared" si="15"/>
        <v>0</v>
      </c>
      <c r="F482" s="12">
        <v>32675.759999999998</v>
      </c>
      <c r="G482" s="12">
        <v>0</v>
      </c>
      <c r="H482" s="10">
        <f t="shared" si="16"/>
        <v>32675.759999999998</v>
      </c>
    </row>
    <row r="483" spans="1:8" x14ac:dyDescent="0.3">
      <c r="A483" s="6" t="s">
        <v>959</v>
      </c>
      <c r="B483" s="6" t="s">
        <v>960</v>
      </c>
      <c r="C483" s="12"/>
      <c r="D483" s="12"/>
      <c r="E483" s="8">
        <f t="shared" si="15"/>
        <v>0</v>
      </c>
      <c r="F483" s="12">
        <v>102994.61</v>
      </c>
      <c r="G483" s="12">
        <v>0</v>
      </c>
      <c r="H483" s="10">
        <f t="shared" si="16"/>
        <v>102994.61</v>
      </c>
    </row>
    <row r="484" spans="1:8" x14ac:dyDescent="0.3">
      <c r="A484" s="6" t="s">
        <v>961</v>
      </c>
      <c r="B484" s="6" t="s">
        <v>962</v>
      </c>
      <c r="C484" s="12"/>
      <c r="D484" s="12"/>
      <c r="E484" s="8">
        <f t="shared" si="15"/>
        <v>0</v>
      </c>
      <c r="F484" s="12">
        <v>124105.78</v>
      </c>
      <c r="G484" s="12">
        <v>0</v>
      </c>
      <c r="H484" s="10">
        <f t="shared" si="16"/>
        <v>124105.78</v>
      </c>
    </row>
    <row r="485" spans="1:8" x14ac:dyDescent="0.3">
      <c r="A485" s="6" t="s">
        <v>963</v>
      </c>
      <c r="B485" s="6" t="s">
        <v>964</v>
      </c>
      <c r="C485" s="12"/>
      <c r="D485" s="12"/>
      <c r="E485" s="8">
        <f t="shared" si="15"/>
        <v>0</v>
      </c>
      <c r="F485" s="12">
        <v>13504.94</v>
      </c>
      <c r="G485" s="12">
        <v>0</v>
      </c>
      <c r="H485" s="10">
        <f t="shared" si="16"/>
        <v>13504.94</v>
      </c>
    </row>
    <row r="486" spans="1:8" x14ac:dyDescent="0.3">
      <c r="A486" s="6" t="s">
        <v>965</v>
      </c>
      <c r="B486" s="6" t="s">
        <v>966</v>
      </c>
      <c r="C486" s="12"/>
      <c r="D486" s="12"/>
      <c r="E486" s="8">
        <f t="shared" si="15"/>
        <v>0</v>
      </c>
      <c r="F486" s="12">
        <v>104857.36</v>
      </c>
      <c r="G486" s="12">
        <v>0</v>
      </c>
      <c r="H486" s="10">
        <f t="shared" si="16"/>
        <v>104857.36</v>
      </c>
    </row>
    <row r="487" spans="1:8" x14ac:dyDescent="0.3">
      <c r="A487" s="6" t="s">
        <v>967</v>
      </c>
      <c r="B487" s="6" t="s">
        <v>968</v>
      </c>
      <c r="C487" s="12"/>
      <c r="D487" s="12"/>
      <c r="E487" s="8">
        <f t="shared" si="15"/>
        <v>0</v>
      </c>
      <c r="F487" s="12">
        <v>147312.56</v>
      </c>
      <c r="G487" s="12">
        <v>0</v>
      </c>
      <c r="H487" s="10">
        <f t="shared" si="16"/>
        <v>147312.56</v>
      </c>
    </row>
    <row r="488" spans="1:8" x14ac:dyDescent="0.3">
      <c r="A488" s="6" t="s">
        <v>969</v>
      </c>
      <c r="B488" s="6" t="s">
        <v>970</v>
      </c>
      <c r="C488" s="12"/>
      <c r="D488" s="12"/>
      <c r="E488" s="8">
        <f t="shared" si="15"/>
        <v>0</v>
      </c>
      <c r="F488" s="12">
        <v>4334000.57</v>
      </c>
      <c r="G488" s="12">
        <v>0</v>
      </c>
      <c r="H488" s="10">
        <f t="shared" si="16"/>
        <v>4334000.57</v>
      </c>
    </row>
    <row r="489" spans="1:8" x14ac:dyDescent="0.3">
      <c r="A489" s="6" t="s">
        <v>971</v>
      </c>
      <c r="B489" s="6" t="s">
        <v>972</v>
      </c>
      <c r="C489" s="12"/>
      <c r="D489" s="12"/>
      <c r="E489" s="8">
        <f t="shared" si="15"/>
        <v>0</v>
      </c>
      <c r="F489" s="12">
        <v>844912.79</v>
      </c>
      <c r="G489" s="12">
        <v>23325</v>
      </c>
      <c r="H489" s="10">
        <f t="shared" si="16"/>
        <v>821587.79</v>
      </c>
    </row>
    <row r="490" spans="1:8" x14ac:dyDescent="0.3">
      <c r="A490" s="6" t="s">
        <v>973</v>
      </c>
      <c r="B490" s="6" t="s">
        <v>974</v>
      </c>
      <c r="C490" s="12"/>
      <c r="D490" s="12"/>
      <c r="E490" s="8">
        <f t="shared" si="15"/>
        <v>0</v>
      </c>
      <c r="F490" s="12">
        <v>346005.99</v>
      </c>
      <c r="G490" s="12">
        <v>0</v>
      </c>
      <c r="H490" s="10">
        <f t="shared" si="16"/>
        <v>346005.99</v>
      </c>
    </row>
    <row r="491" spans="1:8" x14ac:dyDescent="0.3">
      <c r="A491" s="6" t="s">
        <v>975</v>
      </c>
      <c r="B491" s="6" t="s">
        <v>976</v>
      </c>
      <c r="C491" s="12"/>
      <c r="D491" s="12"/>
      <c r="E491" s="8">
        <f t="shared" si="15"/>
        <v>0</v>
      </c>
      <c r="F491" s="12">
        <v>243244.23</v>
      </c>
      <c r="G491" s="12">
        <v>0</v>
      </c>
      <c r="H491" s="10">
        <f t="shared" si="16"/>
        <v>243244.23</v>
      </c>
    </row>
    <row r="492" spans="1:8" x14ac:dyDescent="0.3">
      <c r="A492" s="6" t="s">
        <v>977</v>
      </c>
      <c r="B492" s="6" t="s">
        <v>978</v>
      </c>
      <c r="C492" s="12"/>
      <c r="D492" s="12"/>
      <c r="E492" s="8">
        <f t="shared" si="15"/>
        <v>0</v>
      </c>
      <c r="F492" s="12">
        <v>187749.77</v>
      </c>
      <c r="G492" s="12">
        <v>0</v>
      </c>
      <c r="H492" s="10">
        <f t="shared" si="16"/>
        <v>187749.77</v>
      </c>
    </row>
    <row r="493" spans="1:8" x14ac:dyDescent="0.3">
      <c r="A493" s="6" t="s">
        <v>979</v>
      </c>
      <c r="B493" s="6" t="s">
        <v>980</v>
      </c>
      <c r="C493" s="12"/>
      <c r="D493" s="12"/>
      <c r="E493" s="8">
        <f t="shared" si="15"/>
        <v>0</v>
      </c>
      <c r="F493" s="12">
        <v>152590.35</v>
      </c>
      <c r="G493" s="12">
        <v>0</v>
      </c>
      <c r="H493" s="10">
        <f t="shared" si="16"/>
        <v>152590.35</v>
      </c>
    </row>
    <row r="494" spans="1:8" x14ac:dyDescent="0.3">
      <c r="A494" s="6" t="s">
        <v>981</v>
      </c>
      <c r="B494" s="6" t="s">
        <v>982</v>
      </c>
      <c r="C494" s="12"/>
      <c r="D494" s="12"/>
      <c r="E494" s="8">
        <f t="shared" si="15"/>
        <v>0</v>
      </c>
      <c r="F494" s="12">
        <v>10089.9</v>
      </c>
      <c r="G494" s="12">
        <v>0</v>
      </c>
      <c r="H494" s="10">
        <f t="shared" si="16"/>
        <v>10089.9</v>
      </c>
    </row>
    <row r="495" spans="1:8" x14ac:dyDescent="0.3">
      <c r="A495" s="6" t="s">
        <v>983</v>
      </c>
      <c r="B495" s="6" t="s">
        <v>984</v>
      </c>
      <c r="C495" s="12"/>
      <c r="D495" s="12"/>
      <c r="E495" s="8">
        <f t="shared" si="15"/>
        <v>0</v>
      </c>
      <c r="F495" s="12">
        <v>381010.19</v>
      </c>
      <c r="G495" s="12">
        <v>0</v>
      </c>
      <c r="H495" s="10">
        <f t="shared" si="16"/>
        <v>381010.19</v>
      </c>
    </row>
    <row r="496" spans="1:8" x14ac:dyDescent="0.3">
      <c r="A496" s="6" t="s">
        <v>985</v>
      </c>
      <c r="B496" s="6" t="s">
        <v>986</v>
      </c>
      <c r="C496" s="12"/>
      <c r="D496" s="12"/>
      <c r="E496" s="8">
        <f t="shared" si="15"/>
        <v>0</v>
      </c>
      <c r="F496" s="12">
        <v>230825.89</v>
      </c>
      <c r="G496" s="12">
        <v>0</v>
      </c>
      <c r="H496" s="10">
        <f t="shared" si="16"/>
        <v>230825.89</v>
      </c>
    </row>
    <row r="497" spans="1:8" x14ac:dyDescent="0.3">
      <c r="A497" s="6" t="s">
        <v>987</v>
      </c>
      <c r="B497" s="6" t="s">
        <v>988</v>
      </c>
      <c r="C497" s="12"/>
      <c r="D497" s="12"/>
      <c r="E497" s="8">
        <f t="shared" si="15"/>
        <v>0</v>
      </c>
      <c r="F497" s="12">
        <v>382640.09</v>
      </c>
      <c r="G497" s="12">
        <v>0</v>
      </c>
      <c r="H497" s="10">
        <f t="shared" si="16"/>
        <v>382640.09</v>
      </c>
    </row>
    <row r="498" spans="1:8" x14ac:dyDescent="0.3">
      <c r="A498" s="6" t="s">
        <v>989</v>
      </c>
      <c r="B498" s="6" t="s">
        <v>990</v>
      </c>
      <c r="C498" s="12"/>
      <c r="D498" s="12"/>
      <c r="E498" s="8">
        <f t="shared" si="15"/>
        <v>0</v>
      </c>
      <c r="F498" s="12">
        <v>214526.82</v>
      </c>
      <c r="G498" s="12">
        <v>0</v>
      </c>
      <c r="H498" s="10">
        <f t="shared" si="16"/>
        <v>214526.82</v>
      </c>
    </row>
    <row r="499" spans="1:8" x14ac:dyDescent="0.3">
      <c r="A499" s="6" t="s">
        <v>991</v>
      </c>
      <c r="B499" s="6" t="s">
        <v>992</v>
      </c>
      <c r="C499" s="12"/>
      <c r="D499" s="12"/>
      <c r="E499" s="8">
        <f t="shared" si="15"/>
        <v>0</v>
      </c>
      <c r="F499" s="12">
        <v>42299.97</v>
      </c>
      <c r="G499" s="12">
        <v>0</v>
      </c>
      <c r="H499" s="10">
        <f t="shared" si="16"/>
        <v>42299.97</v>
      </c>
    </row>
    <row r="500" spans="1:8" x14ac:dyDescent="0.3">
      <c r="A500" s="6" t="s">
        <v>993</v>
      </c>
      <c r="B500" s="6" t="s">
        <v>994</v>
      </c>
      <c r="C500" s="12"/>
      <c r="D500" s="12"/>
      <c r="E500" s="8">
        <f t="shared" si="15"/>
        <v>0</v>
      </c>
      <c r="F500" s="12">
        <v>488972.13</v>
      </c>
      <c r="G500" s="12">
        <v>0</v>
      </c>
      <c r="H500" s="10">
        <f t="shared" si="16"/>
        <v>488972.13</v>
      </c>
    </row>
    <row r="501" spans="1:8" x14ac:dyDescent="0.3">
      <c r="A501" s="6" t="s">
        <v>995</v>
      </c>
      <c r="B501" s="6" t="s">
        <v>996</v>
      </c>
      <c r="C501" s="12"/>
      <c r="D501" s="12"/>
      <c r="E501" s="8">
        <f t="shared" si="15"/>
        <v>0</v>
      </c>
      <c r="F501" s="12">
        <v>235094.69</v>
      </c>
      <c r="G501" s="12">
        <v>0</v>
      </c>
      <c r="H501" s="10">
        <f t="shared" si="16"/>
        <v>235094.69</v>
      </c>
    </row>
    <row r="502" spans="1:8" x14ac:dyDescent="0.3">
      <c r="A502" s="6" t="s">
        <v>997</v>
      </c>
      <c r="B502" s="6" t="s">
        <v>998</v>
      </c>
      <c r="C502" s="12"/>
      <c r="D502" s="12"/>
      <c r="E502" s="8">
        <f t="shared" si="15"/>
        <v>0</v>
      </c>
      <c r="F502" s="12">
        <v>146924.48000000001</v>
      </c>
      <c r="G502" s="12">
        <v>0</v>
      </c>
      <c r="H502" s="10">
        <f t="shared" si="16"/>
        <v>146924.48000000001</v>
      </c>
    </row>
    <row r="503" spans="1:8" x14ac:dyDescent="0.3">
      <c r="A503" s="6" t="s">
        <v>999</v>
      </c>
      <c r="B503" s="6" t="s">
        <v>1000</v>
      </c>
      <c r="C503" s="12"/>
      <c r="D503" s="12"/>
      <c r="E503" s="8">
        <f t="shared" si="15"/>
        <v>0</v>
      </c>
      <c r="F503" s="12">
        <v>328542.7</v>
      </c>
      <c r="G503" s="12">
        <v>0</v>
      </c>
      <c r="H503" s="10">
        <f t="shared" si="16"/>
        <v>328542.7</v>
      </c>
    </row>
    <row r="504" spans="1:8" x14ac:dyDescent="0.3">
      <c r="A504" s="6" t="s">
        <v>1001</v>
      </c>
      <c r="B504" s="6" t="s">
        <v>1002</v>
      </c>
      <c r="C504" s="12"/>
      <c r="D504" s="12"/>
      <c r="E504" s="8">
        <f t="shared" si="15"/>
        <v>0</v>
      </c>
      <c r="F504" s="12">
        <v>589327.84</v>
      </c>
      <c r="G504" s="12">
        <v>0</v>
      </c>
      <c r="H504" s="10">
        <f t="shared" si="16"/>
        <v>589327.84</v>
      </c>
    </row>
    <row r="505" spans="1:8" x14ac:dyDescent="0.3">
      <c r="A505" s="6" t="s">
        <v>1003</v>
      </c>
      <c r="B505" s="6" t="s">
        <v>1004</v>
      </c>
      <c r="C505" s="12"/>
      <c r="D505" s="12"/>
      <c r="E505" s="8">
        <f t="shared" si="15"/>
        <v>0</v>
      </c>
      <c r="F505" s="12">
        <v>149175.31</v>
      </c>
      <c r="G505" s="12">
        <v>0</v>
      </c>
      <c r="H505" s="10">
        <f t="shared" si="16"/>
        <v>149175.31</v>
      </c>
    </row>
    <row r="506" spans="1:8" x14ac:dyDescent="0.3">
      <c r="A506" s="6" t="s">
        <v>1005</v>
      </c>
      <c r="B506" s="6" t="s">
        <v>1006</v>
      </c>
      <c r="C506" s="12"/>
      <c r="D506" s="12"/>
      <c r="E506" s="8">
        <f t="shared" si="15"/>
        <v>0</v>
      </c>
      <c r="F506" s="12">
        <v>620218.46</v>
      </c>
      <c r="G506" s="12">
        <v>0</v>
      </c>
      <c r="H506" s="10">
        <f t="shared" si="16"/>
        <v>620218.46</v>
      </c>
    </row>
    <row r="507" spans="1:8" x14ac:dyDescent="0.3">
      <c r="A507" s="6" t="s">
        <v>1007</v>
      </c>
      <c r="B507" s="6" t="s">
        <v>1008</v>
      </c>
      <c r="C507" s="12"/>
      <c r="D507" s="12"/>
      <c r="E507" s="8">
        <f t="shared" si="15"/>
        <v>0</v>
      </c>
      <c r="F507" s="12">
        <v>77459.39</v>
      </c>
      <c r="G507" s="12">
        <v>0</v>
      </c>
      <c r="H507" s="10">
        <f t="shared" si="16"/>
        <v>77459.39</v>
      </c>
    </row>
    <row r="508" spans="1:8" x14ac:dyDescent="0.3">
      <c r="A508" s="6" t="s">
        <v>1009</v>
      </c>
      <c r="B508" s="6" t="s">
        <v>1010</v>
      </c>
      <c r="C508" s="12"/>
      <c r="D508" s="12"/>
      <c r="E508" s="8">
        <f t="shared" si="15"/>
        <v>0</v>
      </c>
      <c r="F508" s="12">
        <v>394980.82</v>
      </c>
      <c r="G508" s="12">
        <v>0</v>
      </c>
      <c r="H508" s="10">
        <f t="shared" si="16"/>
        <v>394980.82</v>
      </c>
    </row>
    <row r="509" spans="1:8" x14ac:dyDescent="0.3">
      <c r="A509" s="6" t="s">
        <v>1011</v>
      </c>
      <c r="B509" s="6" t="s">
        <v>1012</v>
      </c>
      <c r="C509" s="12"/>
      <c r="D509" s="12"/>
      <c r="E509" s="8">
        <f t="shared" si="15"/>
        <v>0</v>
      </c>
      <c r="F509" s="12">
        <v>32986.22</v>
      </c>
      <c r="G509" s="12">
        <v>0</v>
      </c>
      <c r="H509" s="10">
        <f t="shared" si="16"/>
        <v>32986.22</v>
      </c>
    </row>
    <row r="510" spans="1:8" x14ac:dyDescent="0.3">
      <c r="A510" s="6" t="s">
        <v>1013</v>
      </c>
      <c r="B510" s="6" t="s">
        <v>1014</v>
      </c>
      <c r="C510" s="12"/>
      <c r="D510" s="12"/>
      <c r="E510" s="8">
        <f t="shared" si="15"/>
        <v>0</v>
      </c>
      <c r="F510" s="12">
        <v>123407.25</v>
      </c>
      <c r="G510" s="12">
        <v>0</v>
      </c>
      <c r="H510" s="10">
        <f t="shared" si="16"/>
        <v>123407.25</v>
      </c>
    </row>
    <row r="511" spans="1:8" x14ac:dyDescent="0.3">
      <c r="A511" s="6" t="s">
        <v>1015</v>
      </c>
      <c r="B511" s="6" t="s">
        <v>1016</v>
      </c>
      <c r="C511" s="12"/>
      <c r="D511" s="12"/>
      <c r="E511" s="8">
        <f t="shared" si="15"/>
        <v>0</v>
      </c>
      <c r="F511" s="12">
        <v>596157.92000000004</v>
      </c>
      <c r="G511" s="12">
        <v>0</v>
      </c>
      <c r="H511" s="10">
        <f t="shared" si="16"/>
        <v>596157.92000000004</v>
      </c>
    </row>
    <row r="512" spans="1:8" x14ac:dyDescent="0.3">
      <c r="A512" s="6" t="s">
        <v>1017</v>
      </c>
      <c r="B512" s="6" t="s">
        <v>1018</v>
      </c>
      <c r="C512" s="12"/>
      <c r="D512" s="12"/>
      <c r="E512" s="8">
        <f t="shared" si="15"/>
        <v>0</v>
      </c>
      <c r="F512" s="12">
        <v>61936.47</v>
      </c>
      <c r="G512" s="12">
        <v>0</v>
      </c>
      <c r="H512" s="10">
        <f t="shared" si="16"/>
        <v>61936.47</v>
      </c>
    </row>
    <row r="513" spans="1:8" x14ac:dyDescent="0.3">
      <c r="A513" s="6" t="s">
        <v>1019</v>
      </c>
      <c r="B513" s="6" t="s">
        <v>1020</v>
      </c>
      <c r="C513" s="12"/>
      <c r="D513" s="12"/>
      <c r="E513" s="8">
        <f t="shared" si="15"/>
        <v>0</v>
      </c>
      <c r="F513" s="12">
        <v>244874.14</v>
      </c>
      <c r="G513" s="12">
        <v>18947</v>
      </c>
      <c r="H513" s="10">
        <f t="shared" si="16"/>
        <v>225927.14</v>
      </c>
    </row>
    <row r="514" spans="1:8" x14ac:dyDescent="0.3">
      <c r="A514" s="6" t="s">
        <v>1021</v>
      </c>
      <c r="B514" s="6" t="s">
        <v>1022</v>
      </c>
      <c r="C514" s="12"/>
      <c r="D514" s="12"/>
      <c r="E514" s="8">
        <f t="shared" si="15"/>
        <v>0</v>
      </c>
      <c r="F514" s="12">
        <v>125580.46</v>
      </c>
      <c r="G514" s="12">
        <v>0</v>
      </c>
      <c r="H514" s="10">
        <f t="shared" si="16"/>
        <v>125580.46</v>
      </c>
    </row>
    <row r="515" spans="1:8" x14ac:dyDescent="0.3">
      <c r="A515" s="6" t="s">
        <v>1023</v>
      </c>
      <c r="B515" s="6" t="s">
        <v>1024</v>
      </c>
      <c r="C515" s="12"/>
      <c r="D515" s="12"/>
      <c r="E515" s="8">
        <f t="shared" si="15"/>
        <v>0</v>
      </c>
      <c r="F515" s="12">
        <v>883564.87</v>
      </c>
      <c r="G515" s="12">
        <v>0</v>
      </c>
      <c r="H515" s="10">
        <f t="shared" si="16"/>
        <v>883564.87</v>
      </c>
    </row>
    <row r="516" spans="1:8" x14ac:dyDescent="0.3">
      <c r="A516" s="6" t="s">
        <v>1025</v>
      </c>
      <c r="B516" s="6" t="s">
        <v>1026</v>
      </c>
      <c r="C516" s="12"/>
      <c r="D516" s="12"/>
      <c r="E516" s="8">
        <f t="shared" si="15"/>
        <v>0</v>
      </c>
      <c r="F516" s="12">
        <v>58987.11</v>
      </c>
      <c r="G516" s="12">
        <v>0</v>
      </c>
      <c r="H516" s="10">
        <f t="shared" si="16"/>
        <v>58987.11</v>
      </c>
    </row>
    <row r="517" spans="1:8" x14ac:dyDescent="0.3">
      <c r="A517" s="6" t="s">
        <v>1027</v>
      </c>
      <c r="B517" s="6" t="s">
        <v>1028</v>
      </c>
      <c r="C517" s="12"/>
      <c r="D517" s="12"/>
      <c r="E517" s="8">
        <f t="shared" si="15"/>
        <v>0</v>
      </c>
      <c r="F517" s="12">
        <v>258844.77</v>
      </c>
      <c r="G517" s="12">
        <v>0</v>
      </c>
      <c r="H517" s="10">
        <f t="shared" si="16"/>
        <v>258844.77</v>
      </c>
    </row>
    <row r="518" spans="1:8" x14ac:dyDescent="0.3">
      <c r="A518" s="6" t="s">
        <v>1029</v>
      </c>
      <c r="B518" s="6" t="s">
        <v>1030</v>
      </c>
      <c r="C518" s="12"/>
      <c r="D518" s="12"/>
      <c r="E518" s="8">
        <f t="shared" si="15"/>
        <v>0</v>
      </c>
      <c r="F518" s="12">
        <v>85453.7</v>
      </c>
      <c r="G518" s="12">
        <v>0</v>
      </c>
      <c r="H518" s="10">
        <f t="shared" si="16"/>
        <v>85453.7</v>
      </c>
    </row>
    <row r="519" spans="1:8" x14ac:dyDescent="0.3">
      <c r="A519" s="6" t="s">
        <v>1031</v>
      </c>
      <c r="B519" s="6" t="s">
        <v>1032</v>
      </c>
      <c r="C519" s="12"/>
      <c r="D519" s="12"/>
      <c r="E519" s="8">
        <f t="shared" si="15"/>
        <v>0</v>
      </c>
      <c r="F519" s="12">
        <v>700627.21</v>
      </c>
      <c r="G519" s="12">
        <v>0</v>
      </c>
      <c r="H519" s="10">
        <f t="shared" si="16"/>
        <v>700627.21</v>
      </c>
    </row>
    <row r="520" spans="1:8" x14ac:dyDescent="0.3">
      <c r="A520" s="6" t="s">
        <v>1033</v>
      </c>
      <c r="B520" s="6" t="s">
        <v>1034</v>
      </c>
      <c r="C520" s="12"/>
      <c r="D520" s="12"/>
      <c r="E520" s="8">
        <f t="shared" ref="E520:E576" si="17">C520-D520</f>
        <v>0</v>
      </c>
      <c r="F520" s="12">
        <v>73035.360000000001</v>
      </c>
      <c r="G520" s="12">
        <v>0</v>
      </c>
      <c r="H520" s="10">
        <f t="shared" ref="H520:H576" si="18">F520-G520</f>
        <v>73035.360000000001</v>
      </c>
    </row>
    <row r="521" spans="1:8" x14ac:dyDescent="0.3">
      <c r="A521" s="6" t="s">
        <v>1035</v>
      </c>
      <c r="B521" s="6" t="s">
        <v>1036</v>
      </c>
      <c r="C521" s="12"/>
      <c r="D521" s="12"/>
      <c r="E521" s="8">
        <f t="shared" si="17"/>
        <v>0</v>
      </c>
      <c r="F521" s="12">
        <v>5257536.97</v>
      </c>
      <c r="G521" s="12">
        <v>2547398</v>
      </c>
      <c r="H521" s="10">
        <f t="shared" si="18"/>
        <v>2710138.9699999997</v>
      </c>
    </row>
    <row r="522" spans="1:8" x14ac:dyDescent="0.3">
      <c r="A522" s="6" t="s">
        <v>1037</v>
      </c>
      <c r="B522" s="6" t="s">
        <v>1038</v>
      </c>
      <c r="C522" s="12"/>
      <c r="D522" s="12"/>
      <c r="E522" s="8">
        <f t="shared" si="17"/>
        <v>0</v>
      </c>
      <c r="F522" s="12">
        <v>408252.92</v>
      </c>
      <c r="G522" s="12">
        <v>0</v>
      </c>
      <c r="H522" s="10">
        <f t="shared" si="18"/>
        <v>408252.92</v>
      </c>
    </row>
    <row r="523" spans="1:8" x14ac:dyDescent="0.3">
      <c r="A523" s="6" t="s">
        <v>1039</v>
      </c>
      <c r="B523" s="6" t="s">
        <v>1040</v>
      </c>
      <c r="C523" s="12"/>
      <c r="D523" s="12"/>
      <c r="E523" s="8">
        <f t="shared" si="17"/>
        <v>0</v>
      </c>
      <c r="F523" s="12">
        <v>467938.56</v>
      </c>
      <c r="G523" s="12">
        <v>0</v>
      </c>
      <c r="H523" s="10">
        <f t="shared" si="18"/>
        <v>467938.56</v>
      </c>
    </row>
    <row r="524" spans="1:8" x14ac:dyDescent="0.3">
      <c r="A524" s="6" t="s">
        <v>1041</v>
      </c>
      <c r="B524" s="6" t="s">
        <v>1042</v>
      </c>
      <c r="C524" s="12"/>
      <c r="D524" s="12"/>
      <c r="E524" s="8">
        <f t="shared" si="17"/>
        <v>0</v>
      </c>
      <c r="F524" s="12">
        <v>8770.4500000000007</v>
      </c>
      <c r="G524" s="12">
        <v>0</v>
      </c>
      <c r="H524" s="10">
        <f t="shared" si="18"/>
        <v>8770.4500000000007</v>
      </c>
    </row>
    <row r="525" spans="1:8" x14ac:dyDescent="0.3">
      <c r="A525" s="6" t="s">
        <v>1043</v>
      </c>
      <c r="B525" s="6" t="s">
        <v>1044</v>
      </c>
      <c r="C525" s="12"/>
      <c r="D525" s="12"/>
      <c r="E525" s="8">
        <f t="shared" si="17"/>
        <v>0</v>
      </c>
      <c r="F525" s="12">
        <v>262803.12</v>
      </c>
      <c r="G525" s="12">
        <v>0</v>
      </c>
      <c r="H525" s="10">
        <f t="shared" si="18"/>
        <v>262803.12</v>
      </c>
    </row>
    <row r="526" spans="1:8" x14ac:dyDescent="0.3">
      <c r="A526" s="6" t="s">
        <v>1045</v>
      </c>
      <c r="B526" s="6" t="s">
        <v>1046</v>
      </c>
      <c r="C526" s="12"/>
      <c r="D526" s="12"/>
      <c r="E526" s="8">
        <f t="shared" si="17"/>
        <v>0</v>
      </c>
      <c r="F526" s="12">
        <v>573804.91</v>
      </c>
      <c r="G526" s="12">
        <v>0</v>
      </c>
      <c r="H526" s="10">
        <f t="shared" si="18"/>
        <v>573804.91</v>
      </c>
    </row>
    <row r="527" spans="1:8" x14ac:dyDescent="0.3">
      <c r="A527" s="6" t="s">
        <v>1047</v>
      </c>
      <c r="B527" s="6" t="s">
        <v>1048</v>
      </c>
      <c r="C527" s="12"/>
      <c r="D527" s="12"/>
      <c r="E527" s="8">
        <f t="shared" si="17"/>
        <v>0</v>
      </c>
      <c r="F527" s="12">
        <v>19403.66</v>
      </c>
      <c r="G527" s="12">
        <v>0</v>
      </c>
      <c r="H527" s="10">
        <f t="shared" si="18"/>
        <v>19403.66</v>
      </c>
    </row>
    <row r="528" spans="1:8" x14ac:dyDescent="0.3">
      <c r="A528" s="6" t="s">
        <v>1049</v>
      </c>
      <c r="B528" s="6" t="s">
        <v>1050</v>
      </c>
      <c r="C528" s="12"/>
      <c r="D528" s="12"/>
      <c r="E528" s="8">
        <f t="shared" si="17"/>
        <v>0</v>
      </c>
      <c r="F528" s="12">
        <v>93525.62</v>
      </c>
      <c r="G528" s="12">
        <v>0</v>
      </c>
      <c r="H528" s="10">
        <f t="shared" si="18"/>
        <v>93525.62</v>
      </c>
    </row>
    <row r="529" spans="1:8" x14ac:dyDescent="0.3">
      <c r="A529" s="6" t="s">
        <v>1051</v>
      </c>
      <c r="B529" s="6" t="s">
        <v>1052</v>
      </c>
      <c r="C529" s="12"/>
      <c r="D529" s="12"/>
      <c r="E529" s="8">
        <f t="shared" si="17"/>
        <v>0</v>
      </c>
      <c r="F529" s="12">
        <v>126744.68</v>
      </c>
      <c r="G529" s="12">
        <v>0</v>
      </c>
      <c r="H529" s="10">
        <f t="shared" si="18"/>
        <v>126744.68</v>
      </c>
    </row>
    <row r="530" spans="1:8" x14ac:dyDescent="0.3">
      <c r="A530" s="6" t="s">
        <v>1053</v>
      </c>
      <c r="B530" s="6" t="s">
        <v>1054</v>
      </c>
      <c r="C530" s="12"/>
      <c r="D530" s="12"/>
      <c r="E530" s="8">
        <f t="shared" si="17"/>
        <v>0</v>
      </c>
      <c r="F530" s="12">
        <v>25379.98</v>
      </c>
      <c r="G530" s="12">
        <v>0</v>
      </c>
      <c r="H530" s="10">
        <f t="shared" si="18"/>
        <v>25379.98</v>
      </c>
    </row>
    <row r="531" spans="1:8" x14ac:dyDescent="0.3">
      <c r="A531" s="6" t="s">
        <v>1055</v>
      </c>
      <c r="B531" s="6" t="s">
        <v>1056</v>
      </c>
      <c r="C531" s="12"/>
      <c r="D531" s="12"/>
      <c r="E531" s="8">
        <f t="shared" si="17"/>
        <v>0</v>
      </c>
      <c r="F531" s="12">
        <v>968863.34</v>
      </c>
      <c r="G531" s="12">
        <v>20914</v>
      </c>
      <c r="H531" s="10">
        <f t="shared" si="18"/>
        <v>947949.34</v>
      </c>
    </row>
    <row r="532" spans="1:8" x14ac:dyDescent="0.3">
      <c r="A532" s="6" t="s">
        <v>1057</v>
      </c>
      <c r="B532" s="6" t="s">
        <v>1058</v>
      </c>
      <c r="C532" s="12"/>
      <c r="D532" s="12"/>
      <c r="E532" s="8">
        <f t="shared" si="17"/>
        <v>0</v>
      </c>
      <c r="F532" s="12">
        <v>1295232.83</v>
      </c>
      <c r="G532" s="12">
        <v>4071</v>
      </c>
      <c r="H532" s="10">
        <f t="shared" si="18"/>
        <v>1291161.83</v>
      </c>
    </row>
    <row r="533" spans="1:8" x14ac:dyDescent="0.3">
      <c r="A533" s="6" t="s">
        <v>1059</v>
      </c>
      <c r="B533" s="6" t="s">
        <v>1060</v>
      </c>
      <c r="C533" s="12"/>
      <c r="D533" s="12"/>
      <c r="E533" s="8">
        <f t="shared" si="17"/>
        <v>0</v>
      </c>
      <c r="F533" s="12">
        <v>193260.41</v>
      </c>
      <c r="G533" s="12">
        <v>0</v>
      </c>
      <c r="H533" s="10">
        <f t="shared" si="18"/>
        <v>193260.41</v>
      </c>
    </row>
    <row r="534" spans="1:8" x14ac:dyDescent="0.3">
      <c r="A534" s="6" t="s">
        <v>1061</v>
      </c>
      <c r="B534" s="6" t="s">
        <v>1062</v>
      </c>
      <c r="C534" s="12"/>
      <c r="D534" s="12"/>
      <c r="E534" s="8">
        <f t="shared" si="17"/>
        <v>0</v>
      </c>
      <c r="F534" s="12">
        <v>70163.62</v>
      </c>
      <c r="G534" s="12">
        <v>0</v>
      </c>
      <c r="H534" s="10">
        <f t="shared" si="18"/>
        <v>70163.62</v>
      </c>
    </row>
    <row r="535" spans="1:8" x14ac:dyDescent="0.3">
      <c r="A535" s="6" t="s">
        <v>1063</v>
      </c>
      <c r="B535" s="6" t="s">
        <v>1064</v>
      </c>
      <c r="C535" s="12"/>
      <c r="D535" s="12"/>
      <c r="E535" s="8">
        <f t="shared" si="17"/>
        <v>0</v>
      </c>
      <c r="F535" s="12">
        <v>114403.96</v>
      </c>
      <c r="G535" s="12">
        <v>0</v>
      </c>
      <c r="H535" s="10">
        <f t="shared" si="18"/>
        <v>114403.96</v>
      </c>
    </row>
    <row r="536" spans="1:8" x14ac:dyDescent="0.3">
      <c r="A536" s="6" t="s">
        <v>1065</v>
      </c>
      <c r="B536" s="6" t="s">
        <v>1066</v>
      </c>
      <c r="C536" s="12"/>
      <c r="D536" s="12"/>
      <c r="E536" s="8">
        <f t="shared" si="17"/>
        <v>0</v>
      </c>
      <c r="F536" s="12">
        <v>304482.17</v>
      </c>
      <c r="G536" s="12">
        <v>0</v>
      </c>
      <c r="H536" s="10">
        <f t="shared" si="18"/>
        <v>304482.17</v>
      </c>
    </row>
    <row r="537" spans="1:8" x14ac:dyDescent="0.3">
      <c r="A537" s="6" t="s">
        <v>1067</v>
      </c>
      <c r="B537" s="6" t="s">
        <v>1068</v>
      </c>
      <c r="C537" s="12"/>
      <c r="D537" s="12"/>
      <c r="E537" s="8">
        <f t="shared" si="17"/>
        <v>0</v>
      </c>
      <c r="F537" s="12">
        <v>202729.4</v>
      </c>
      <c r="G537" s="12">
        <v>0</v>
      </c>
      <c r="H537" s="10">
        <f t="shared" si="18"/>
        <v>202729.4</v>
      </c>
    </row>
    <row r="538" spans="1:8" x14ac:dyDescent="0.3">
      <c r="A538" s="6" t="s">
        <v>1069</v>
      </c>
      <c r="B538" s="6" t="s">
        <v>1070</v>
      </c>
      <c r="C538" s="12"/>
      <c r="D538" s="12"/>
      <c r="E538" s="8">
        <f t="shared" si="17"/>
        <v>0</v>
      </c>
      <c r="F538" s="12">
        <v>315581.06</v>
      </c>
      <c r="G538" s="12">
        <v>0</v>
      </c>
      <c r="H538" s="10">
        <f t="shared" si="18"/>
        <v>315581.06</v>
      </c>
    </row>
    <row r="539" spans="1:8" x14ac:dyDescent="0.3">
      <c r="A539" s="6" t="s">
        <v>1071</v>
      </c>
      <c r="B539" s="6" t="s">
        <v>1072</v>
      </c>
      <c r="C539" s="12"/>
      <c r="D539" s="12"/>
      <c r="E539" s="8">
        <f t="shared" si="17"/>
        <v>0</v>
      </c>
      <c r="F539" s="12">
        <v>211577.46</v>
      </c>
      <c r="G539" s="12">
        <v>0</v>
      </c>
      <c r="H539" s="10">
        <f t="shared" si="18"/>
        <v>211577.46</v>
      </c>
    </row>
    <row r="540" spans="1:8" x14ac:dyDescent="0.3">
      <c r="A540" s="6" t="s">
        <v>1073</v>
      </c>
      <c r="B540" s="6" t="s">
        <v>1074</v>
      </c>
      <c r="C540" s="12"/>
      <c r="D540" s="12"/>
      <c r="E540" s="8">
        <f t="shared" si="17"/>
        <v>0</v>
      </c>
      <c r="F540" s="12">
        <v>272582.56</v>
      </c>
      <c r="G540" s="12">
        <v>0</v>
      </c>
      <c r="H540" s="10">
        <f t="shared" si="18"/>
        <v>272582.56</v>
      </c>
    </row>
    <row r="541" spans="1:8" x14ac:dyDescent="0.3">
      <c r="A541" s="6" t="s">
        <v>1075</v>
      </c>
      <c r="B541" s="6" t="s">
        <v>1076</v>
      </c>
      <c r="C541" s="12"/>
      <c r="D541" s="12"/>
      <c r="E541" s="8">
        <f t="shared" si="17"/>
        <v>0</v>
      </c>
      <c r="F541" s="12">
        <v>250462.39</v>
      </c>
      <c r="G541" s="12">
        <v>0</v>
      </c>
      <c r="H541" s="10">
        <f t="shared" si="18"/>
        <v>250462.39</v>
      </c>
    </row>
    <row r="542" spans="1:8" x14ac:dyDescent="0.3">
      <c r="A542" s="6" t="s">
        <v>1077</v>
      </c>
      <c r="B542" s="6" t="s">
        <v>1078</v>
      </c>
      <c r="C542" s="12"/>
      <c r="D542" s="12"/>
      <c r="E542" s="8">
        <f t="shared" si="17"/>
        <v>0</v>
      </c>
      <c r="F542" s="12">
        <v>34848.97</v>
      </c>
      <c r="G542" s="12">
        <v>0</v>
      </c>
      <c r="H542" s="10">
        <f t="shared" si="18"/>
        <v>34848.97</v>
      </c>
    </row>
    <row r="543" spans="1:8" x14ac:dyDescent="0.3">
      <c r="A543" s="6" t="s">
        <v>1079</v>
      </c>
      <c r="B543" s="6" t="s">
        <v>1080</v>
      </c>
      <c r="C543" s="12"/>
      <c r="D543" s="12"/>
      <c r="E543" s="8">
        <f t="shared" si="17"/>
        <v>0</v>
      </c>
      <c r="F543" s="12">
        <v>520794.12</v>
      </c>
      <c r="G543" s="12">
        <v>0</v>
      </c>
      <c r="H543" s="10">
        <f t="shared" si="18"/>
        <v>520794.12</v>
      </c>
    </row>
    <row r="544" spans="1:8" x14ac:dyDescent="0.3">
      <c r="A544" s="6" t="s">
        <v>1081</v>
      </c>
      <c r="B544" s="6" t="s">
        <v>1082</v>
      </c>
      <c r="C544" s="12"/>
      <c r="D544" s="12"/>
      <c r="E544" s="8">
        <f t="shared" si="17"/>
        <v>0</v>
      </c>
      <c r="F544" s="12">
        <v>55339.23</v>
      </c>
      <c r="G544" s="12">
        <v>0</v>
      </c>
      <c r="H544" s="10">
        <f t="shared" si="18"/>
        <v>55339.23</v>
      </c>
    </row>
    <row r="545" spans="1:8" x14ac:dyDescent="0.3">
      <c r="A545" s="6" t="s">
        <v>1083</v>
      </c>
      <c r="B545" s="6" t="s">
        <v>1084</v>
      </c>
      <c r="C545" s="12"/>
      <c r="D545" s="12"/>
      <c r="E545" s="8">
        <f t="shared" si="17"/>
        <v>0</v>
      </c>
      <c r="F545" s="12">
        <v>492697.63</v>
      </c>
      <c r="G545" s="12">
        <v>22056</v>
      </c>
      <c r="H545" s="10">
        <f t="shared" si="18"/>
        <v>470641.63</v>
      </c>
    </row>
    <row r="546" spans="1:8" x14ac:dyDescent="0.3">
      <c r="A546" s="6" t="s">
        <v>1085</v>
      </c>
      <c r="B546" s="6" t="s">
        <v>1086</v>
      </c>
      <c r="C546" s="12"/>
      <c r="D546" s="12"/>
      <c r="E546" s="8">
        <f t="shared" si="17"/>
        <v>0</v>
      </c>
      <c r="F546" s="12">
        <v>646219.35</v>
      </c>
      <c r="G546" s="12">
        <v>0</v>
      </c>
      <c r="H546" s="10">
        <f t="shared" si="18"/>
        <v>646219.35</v>
      </c>
    </row>
    <row r="547" spans="1:8" x14ac:dyDescent="0.3">
      <c r="A547" s="6" t="s">
        <v>1087</v>
      </c>
      <c r="B547" s="6" t="s">
        <v>1088</v>
      </c>
      <c r="C547" s="12"/>
      <c r="D547" s="12"/>
      <c r="E547" s="8">
        <f t="shared" si="17"/>
        <v>0</v>
      </c>
      <c r="F547" s="12">
        <v>120923.58</v>
      </c>
      <c r="G547" s="12">
        <v>0</v>
      </c>
      <c r="H547" s="10">
        <f t="shared" si="18"/>
        <v>120923.58</v>
      </c>
    </row>
    <row r="548" spans="1:8" x14ac:dyDescent="0.3">
      <c r="A548" s="6" t="s">
        <v>1089</v>
      </c>
      <c r="B548" s="6" t="s">
        <v>1090</v>
      </c>
      <c r="C548" s="12"/>
      <c r="D548" s="12"/>
      <c r="E548" s="8">
        <f t="shared" si="17"/>
        <v>0</v>
      </c>
      <c r="F548" s="12">
        <v>68844.17</v>
      </c>
      <c r="G548" s="12">
        <v>0</v>
      </c>
      <c r="H548" s="10">
        <f t="shared" si="18"/>
        <v>68844.17</v>
      </c>
    </row>
    <row r="549" spans="1:8" x14ac:dyDescent="0.3">
      <c r="A549" s="6" t="s">
        <v>1091</v>
      </c>
      <c r="B549" s="6" t="s">
        <v>1092</v>
      </c>
      <c r="C549" s="12"/>
      <c r="D549" s="12"/>
      <c r="E549" s="8">
        <f t="shared" si="17"/>
        <v>0</v>
      </c>
      <c r="F549" s="12">
        <v>495646.99</v>
      </c>
      <c r="G549" s="12">
        <v>0</v>
      </c>
      <c r="H549" s="10">
        <f t="shared" si="18"/>
        <v>495646.99</v>
      </c>
    </row>
    <row r="550" spans="1:8" x14ac:dyDescent="0.3">
      <c r="A550" s="6" t="s">
        <v>1093</v>
      </c>
      <c r="B550" s="6" t="s">
        <v>1094</v>
      </c>
      <c r="C550" s="12"/>
      <c r="D550" s="12"/>
      <c r="E550" s="8">
        <f t="shared" si="17"/>
        <v>0</v>
      </c>
      <c r="F550" s="12">
        <v>80098.289999999994</v>
      </c>
      <c r="G550" s="12">
        <v>0</v>
      </c>
      <c r="H550" s="10">
        <f t="shared" si="18"/>
        <v>80098.289999999994</v>
      </c>
    </row>
    <row r="551" spans="1:8" x14ac:dyDescent="0.3">
      <c r="A551" s="6" t="s">
        <v>1095</v>
      </c>
      <c r="B551" s="6" t="s">
        <v>1096</v>
      </c>
      <c r="C551" s="12"/>
      <c r="D551" s="12"/>
      <c r="E551" s="8">
        <f t="shared" si="17"/>
        <v>0</v>
      </c>
      <c r="F551" s="12">
        <v>783830.08</v>
      </c>
      <c r="G551" s="12">
        <v>0</v>
      </c>
      <c r="H551" s="10">
        <f t="shared" si="18"/>
        <v>783830.08</v>
      </c>
    </row>
    <row r="552" spans="1:8" x14ac:dyDescent="0.3">
      <c r="A552" s="6" t="s">
        <v>1097</v>
      </c>
      <c r="B552" s="6" t="s">
        <v>1098</v>
      </c>
      <c r="C552" s="12"/>
      <c r="D552" s="12"/>
      <c r="E552" s="8">
        <f t="shared" si="17"/>
        <v>0</v>
      </c>
      <c r="F552" s="12">
        <v>496112.67</v>
      </c>
      <c r="G552" s="12">
        <v>0</v>
      </c>
      <c r="H552" s="10">
        <f t="shared" si="18"/>
        <v>496112.67</v>
      </c>
    </row>
    <row r="553" spans="1:8" x14ac:dyDescent="0.3">
      <c r="A553" s="6" t="s">
        <v>1099</v>
      </c>
      <c r="B553" s="6" t="s">
        <v>1100</v>
      </c>
      <c r="C553" s="12"/>
      <c r="D553" s="12"/>
      <c r="E553" s="8">
        <f t="shared" si="17"/>
        <v>0</v>
      </c>
      <c r="F553" s="12">
        <v>78002.7</v>
      </c>
      <c r="G553" s="12">
        <v>0</v>
      </c>
      <c r="H553" s="10">
        <f t="shared" si="18"/>
        <v>78002.7</v>
      </c>
    </row>
    <row r="554" spans="1:8" x14ac:dyDescent="0.3">
      <c r="A554" s="6" t="s">
        <v>1101</v>
      </c>
      <c r="B554" s="6" t="s">
        <v>1102</v>
      </c>
      <c r="C554" s="12"/>
      <c r="D554" s="12"/>
      <c r="E554" s="8">
        <f t="shared" si="17"/>
        <v>0</v>
      </c>
      <c r="F554" s="12">
        <v>152124.66</v>
      </c>
      <c r="G554" s="12">
        <v>0</v>
      </c>
      <c r="H554" s="10">
        <f t="shared" si="18"/>
        <v>152124.66</v>
      </c>
    </row>
    <row r="555" spans="1:8" x14ac:dyDescent="0.3">
      <c r="A555" s="6" t="s">
        <v>1103</v>
      </c>
      <c r="B555" s="6" t="s">
        <v>1104</v>
      </c>
      <c r="C555" s="12"/>
      <c r="D555" s="12"/>
      <c r="E555" s="8">
        <f t="shared" si="17"/>
        <v>0</v>
      </c>
      <c r="F555" s="12">
        <v>889851.66</v>
      </c>
      <c r="G555" s="12">
        <v>0</v>
      </c>
      <c r="H555" s="10">
        <f t="shared" si="18"/>
        <v>889851.66</v>
      </c>
    </row>
    <row r="556" spans="1:8" x14ac:dyDescent="0.3">
      <c r="A556" s="6" t="s">
        <v>1105</v>
      </c>
      <c r="B556" s="6" t="s">
        <v>1106</v>
      </c>
      <c r="C556" s="12"/>
      <c r="D556" s="12"/>
      <c r="E556" s="8">
        <f t="shared" si="17"/>
        <v>0</v>
      </c>
      <c r="F556" s="12">
        <v>447370.69</v>
      </c>
      <c r="G556" s="12">
        <v>0</v>
      </c>
      <c r="H556" s="10">
        <f t="shared" si="18"/>
        <v>447370.69</v>
      </c>
    </row>
    <row r="557" spans="1:8" x14ac:dyDescent="0.3">
      <c r="A557" s="6" t="s">
        <v>1107</v>
      </c>
      <c r="B557" s="6" t="s">
        <v>1108</v>
      </c>
      <c r="C557" s="12"/>
      <c r="D557" s="12"/>
      <c r="E557" s="8">
        <f t="shared" si="17"/>
        <v>0</v>
      </c>
      <c r="F557" s="12">
        <v>2348152.8199999998</v>
      </c>
      <c r="G557" s="12">
        <v>0</v>
      </c>
      <c r="H557" s="10">
        <f t="shared" si="18"/>
        <v>2348152.8199999998</v>
      </c>
    </row>
    <row r="558" spans="1:8" x14ac:dyDescent="0.3">
      <c r="A558" s="6" t="s">
        <v>1109</v>
      </c>
      <c r="B558" s="6" t="s">
        <v>1110</v>
      </c>
      <c r="C558" s="12"/>
      <c r="D558" s="12"/>
      <c r="E558" s="8">
        <f t="shared" si="17"/>
        <v>0</v>
      </c>
      <c r="F558" s="12">
        <v>31822</v>
      </c>
      <c r="G558" s="12">
        <v>0</v>
      </c>
      <c r="H558" s="10">
        <f t="shared" si="18"/>
        <v>31822</v>
      </c>
    </row>
    <row r="559" spans="1:8" x14ac:dyDescent="0.3">
      <c r="A559" s="6" t="s">
        <v>1111</v>
      </c>
      <c r="B559" s="6" t="s">
        <v>1112</v>
      </c>
      <c r="C559" s="12"/>
      <c r="D559" s="12"/>
      <c r="E559" s="8">
        <f t="shared" si="17"/>
        <v>0</v>
      </c>
      <c r="F559" s="12">
        <v>936575.66</v>
      </c>
      <c r="G559" s="12">
        <v>0</v>
      </c>
      <c r="H559" s="10">
        <f t="shared" si="18"/>
        <v>936575.66</v>
      </c>
    </row>
    <row r="560" spans="1:8" x14ac:dyDescent="0.3">
      <c r="A560" s="6" t="s">
        <v>1113</v>
      </c>
      <c r="B560" s="6" t="s">
        <v>1114</v>
      </c>
      <c r="C560" s="12"/>
      <c r="D560" s="12"/>
      <c r="E560" s="8">
        <f t="shared" si="17"/>
        <v>0</v>
      </c>
      <c r="F560" s="12">
        <v>458236.74</v>
      </c>
      <c r="G560" s="12">
        <v>0</v>
      </c>
      <c r="H560" s="10">
        <f t="shared" si="18"/>
        <v>458236.74</v>
      </c>
    </row>
    <row r="561" spans="1:8" x14ac:dyDescent="0.3">
      <c r="A561" s="6" t="s">
        <v>1115</v>
      </c>
      <c r="B561" s="6" t="s">
        <v>1116</v>
      </c>
      <c r="C561" s="12"/>
      <c r="D561" s="12"/>
      <c r="E561" s="8">
        <f t="shared" si="17"/>
        <v>0</v>
      </c>
      <c r="F561" s="12">
        <v>265364.40000000002</v>
      </c>
      <c r="G561" s="12">
        <v>0</v>
      </c>
      <c r="H561" s="10">
        <f t="shared" si="18"/>
        <v>265364.40000000002</v>
      </c>
    </row>
    <row r="562" spans="1:8" x14ac:dyDescent="0.3">
      <c r="A562" s="6" t="s">
        <v>1117</v>
      </c>
      <c r="B562" s="6" t="s">
        <v>1118</v>
      </c>
      <c r="C562" s="12"/>
      <c r="D562" s="12"/>
      <c r="E562" s="8">
        <f t="shared" si="17"/>
        <v>0</v>
      </c>
      <c r="F562" s="12">
        <v>23750.080000000002</v>
      </c>
      <c r="G562" s="12">
        <v>0</v>
      </c>
      <c r="H562" s="10">
        <f t="shared" si="18"/>
        <v>23750.080000000002</v>
      </c>
    </row>
    <row r="563" spans="1:8" x14ac:dyDescent="0.3">
      <c r="A563" s="6" t="s">
        <v>1119</v>
      </c>
      <c r="B563" s="6" t="s">
        <v>1120</v>
      </c>
      <c r="C563" s="12"/>
      <c r="D563" s="12"/>
      <c r="E563" s="8">
        <f t="shared" si="17"/>
        <v>0</v>
      </c>
      <c r="F563" s="12">
        <v>1128671.8500000001</v>
      </c>
      <c r="G563" s="12">
        <v>0</v>
      </c>
      <c r="H563" s="10">
        <f t="shared" si="18"/>
        <v>1128671.8500000001</v>
      </c>
    </row>
    <row r="564" spans="1:8" x14ac:dyDescent="0.3">
      <c r="A564" s="6" t="s">
        <v>1121</v>
      </c>
      <c r="B564" s="6" t="s">
        <v>1122</v>
      </c>
      <c r="C564" s="12"/>
      <c r="D564" s="12"/>
      <c r="E564" s="8">
        <f t="shared" si="17"/>
        <v>0</v>
      </c>
      <c r="F564" s="12">
        <v>106797.72</v>
      </c>
      <c r="G564" s="12">
        <v>0</v>
      </c>
      <c r="H564" s="10">
        <f t="shared" si="18"/>
        <v>106797.72</v>
      </c>
    </row>
    <row r="565" spans="1:8" x14ac:dyDescent="0.3">
      <c r="A565" s="6" t="s">
        <v>1123</v>
      </c>
      <c r="B565" s="6" t="s">
        <v>1124</v>
      </c>
      <c r="C565" s="12"/>
      <c r="D565" s="12"/>
      <c r="E565" s="8">
        <f t="shared" si="17"/>
        <v>0</v>
      </c>
      <c r="F565" s="12">
        <v>1790336.52</v>
      </c>
      <c r="G565" s="12">
        <v>0</v>
      </c>
      <c r="H565" s="10">
        <f t="shared" si="18"/>
        <v>1790336.52</v>
      </c>
    </row>
    <row r="566" spans="1:8" x14ac:dyDescent="0.3">
      <c r="A566" s="6" t="s">
        <v>1125</v>
      </c>
      <c r="B566" s="6" t="s">
        <v>1126</v>
      </c>
      <c r="C566" s="12"/>
      <c r="D566" s="12"/>
      <c r="E566" s="8">
        <f t="shared" si="17"/>
        <v>0</v>
      </c>
      <c r="F566" s="12">
        <v>501933.77</v>
      </c>
      <c r="G566" s="12">
        <v>0</v>
      </c>
      <c r="H566" s="10">
        <f t="shared" si="18"/>
        <v>501933.77</v>
      </c>
    </row>
    <row r="567" spans="1:8" x14ac:dyDescent="0.3">
      <c r="A567" s="6" t="s">
        <v>1127</v>
      </c>
      <c r="B567" s="6" t="s">
        <v>1128</v>
      </c>
      <c r="C567" s="12"/>
      <c r="D567" s="12"/>
      <c r="E567" s="8">
        <f t="shared" si="17"/>
        <v>0</v>
      </c>
      <c r="F567" s="12">
        <v>229273.60000000001</v>
      </c>
      <c r="G567" s="12">
        <v>0</v>
      </c>
      <c r="H567" s="10">
        <f t="shared" si="18"/>
        <v>229273.60000000001</v>
      </c>
    </row>
    <row r="568" spans="1:8" x14ac:dyDescent="0.3">
      <c r="A568" s="6" t="s">
        <v>1129</v>
      </c>
      <c r="B568" s="6" t="s">
        <v>1130</v>
      </c>
      <c r="C568" s="12"/>
      <c r="D568" s="12"/>
      <c r="E568" s="8">
        <f t="shared" si="17"/>
        <v>0</v>
      </c>
      <c r="F568" s="12">
        <v>130547.8</v>
      </c>
      <c r="G568" s="12">
        <v>0</v>
      </c>
      <c r="H568" s="10">
        <f t="shared" si="18"/>
        <v>130547.8</v>
      </c>
    </row>
    <row r="569" spans="1:8" x14ac:dyDescent="0.3">
      <c r="A569" s="6" t="s">
        <v>1131</v>
      </c>
      <c r="B569" s="6" t="s">
        <v>1132</v>
      </c>
      <c r="C569" s="12"/>
      <c r="D569" s="12"/>
      <c r="E569" s="8">
        <f t="shared" si="17"/>
        <v>0</v>
      </c>
      <c r="F569" s="12">
        <v>96630.21</v>
      </c>
      <c r="G569" s="12">
        <v>0</v>
      </c>
      <c r="H569" s="10">
        <f t="shared" si="18"/>
        <v>96630.21</v>
      </c>
    </row>
    <row r="570" spans="1:8" x14ac:dyDescent="0.3">
      <c r="A570" s="6" t="s">
        <v>1133</v>
      </c>
      <c r="B570" s="6" t="s">
        <v>1134</v>
      </c>
      <c r="C570" s="12"/>
      <c r="D570" s="12"/>
      <c r="E570" s="8">
        <f t="shared" si="17"/>
        <v>0</v>
      </c>
      <c r="F570" s="12">
        <v>92749.48</v>
      </c>
      <c r="G570" s="12">
        <v>0</v>
      </c>
      <c r="H570" s="10">
        <f t="shared" si="18"/>
        <v>92749.48</v>
      </c>
    </row>
    <row r="571" spans="1:8" x14ac:dyDescent="0.3">
      <c r="A571" s="6" t="s">
        <v>1135</v>
      </c>
      <c r="B571" s="6" t="s">
        <v>1136</v>
      </c>
      <c r="C571" s="12"/>
      <c r="D571" s="12"/>
      <c r="E571" s="8">
        <f t="shared" si="17"/>
        <v>0</v>
      </c>
      <c r="F571" s="12">
        <v>3606285.86</v>
      </c>
      <c r="G571" s="12">
        <v>0</v>
      </c>
      <c r="H571" s="10">
        <f t="shared" si="18"/>
        <v>3606285.86</v>
      </c>
    </row>
    <row r="572" spans="1:8" x14ac:dyDescent="0.3">
      <c r="A572" s="6" t="s">
        <v>1137</v>
      </c>
      <c r="B572" s="6" t="s">
        <v>1138</v>
      </c>
      <c r="C572" s="12"/>
      <c r="D572" s="12"/>
      <c r="E572" s="8">
        <f t="shared" si="17"/>
        <v>0</v>
      </c>
      <c r="F572" s="12">
        <v>244020.38</v>
      </c>
      <c r="G572" s="12">
        <v>0</v>
      </c>
      <c r="H572" s="10">
        <f t="shared" si="18"/>
        <v>244020.38</v>
      </c>
    </row>
    <row r="573" spans="1:8" x14ac:dyDescent="0.3">
      <c r="A573" s="6" t="s">
        <v>1139</v>
      </c>
      <c r="B573" s="6" t="s">
        <v>1140</v>
      </c>
      <c r="C573" s="12"/>
      <c r="D573" s="12"/>
      <c r="E573" s="8">
        <f t="shared" si="17"/>
        <v>0</v>
      </c>
      <c r="F573" s="12">
        <v>262492.65999999997</v>
      </c>
      <c r="G573" s="12">
        <v>0</v>
      </c>
      <c r="H573" s="10">
        <f t="shared" si="18"/>
        <v>262492.65999999997</v>
      </c>
    </row>
    <row r="574" spans="1:8" x14ac:dyDescent="0.3">
      <c r="A574" s="6" t="s">
        <v>1141</v>
      </c>
      <c r="B574" s="6" t="s">
        <v>1142</v>
      </c>
      <c r="C574" s="12"/>
      <c r="D574" s="12"/>
      <c r="E574" s="8">
        <f t="shared" si="17"/>
        <v>0</v>
      </c>
      <c r="F574" s="12">
        <v>131556.79</v>
      </c>
      <c r="G574" s="12">
        <v>0</v>
      </c>
      <c r="H574" s="10">
        <f t="shared" si="18"/>
        <v>131556.79</v>
      </c>
    </row>
    <row r="575" spans="1:8" x14ac:dyDescent="0.3">
      <c r="A575" s="6" t="s">
        <v>1143</v>
      </c>
      <c r="B575" s="6" t="s">
        <v>1144</v>
      </c>
      <c r="C575" s="12"/>
      <c r="D575" s="12"/>
      <c r="E575" s="8">
        <f t="shared" si="17"/>
        <v>0</v>
      </c>
      <c r="F575" s="12">
        <v>112851.66</v>
      </c>
      <c r="G575" s="12">
        <v>0</v>
      </c>
      <c r="H575" s="10">
        <f t="shared" si="18"/>
        <v>112851.66</v>
      </c>
    </row>
    <row r="576" spans="1:8" x14ac:dyDescent="0.3">
      <c r="A576" s="6" t="s">
        <v>1145</v>
      </c>
      <c r="B576" s="6" t="s">
        <v>1146</v>
      </c>
      <c r="C576" s="12"/>
      <c r="D576" s="12"/>
      <c r="E576" s="8">
        <f t="shared" si="17"/>
        <v>0</v>
      </c>
      <c r="F576" s="12">
        <v>1714739.87</v>
      </c>
      <c r="G576" s="12">
        <v>0</v>
      </c>
      <c r="H576" s="10">
        <f t="shared" si="18"/>
        <v>1714739.87</v>
      </c>
    </row>
  </sheetData>
  <mergeCells count="3">
    <mergeCell ref="A1:H2"/>
    <mergeCell ref="C4:E4"/>
    <mergeCell ref="F4:H4"/>
  </mergeCells>
  <printOptions horizontalCentered="1"/>
  <pageMargins left="0.70866141732283472" right="0.70866141732283472" top="0.74803149606299213" bottom="0.47" header="0.31496062992125984" footer="0.31496062992125984"/>
  <pageSetup scale="49" orientation="portrait" r:id="rId1"/>
  <headerFooter>
    <oddFooter>&amp;C&amp;P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76"/>
  <sheetViews>
    <sheetView view="pageBreakPreview" zoomScale="60" zoomScaleNormal="100" workbookViewId="0">
      <selection activeCell="D13" sqref="D13"/>
    </sheetView>
  </sheetViews>
  <sheetFormatPr baseColWidth="10" defaultColWidth="11.44140625" defaultRowHeight="14.4" x14ac:dyDescent="0.3"/>
  <cols>
    <col min="1" max="1" width="5.44140625" bestFit="1" customWidth="1"/>
    <col min="2" max="2" width="27.109375" customWidth="1"/>
    <col min="3" max="7" width="22.88671875" customWidth="1"/>
    <col min="8" max="8" width="22.5546875" customWidth="1"/>
  </cols>
  <sheetData>
    <row r="1" spans="1:8" x14ac:dyDescent="0.3">
      <c r="A1" s="13" t="s">
        <v>1150</v>
      </c>
      <c r="B1" s="13"/>
      <c r="C1" s="13"/>
      <c r="D1" s="13"/>
      <c r="E1" s="13"/>
      <c r="F1" s="13"/>
      <c r="G1" s="13"/>
      <c r="H1" s="13"/>
    </row>
    <row r="2" spans="1:8" x14ac:dyDescent="0.3">
      <c r="A2" s="13"/>
      <c r="B2" s="13"/>
      <c r="C2" s="13"/>
      <c r="D2" s="13"/>
      <c r="E2" s="13"/>
      <c r="F2" s="13"/>
      <c r="G2" s="13"/>
      <c r="H2" s="13"/>
    </row>
    <row r="3" spans="1:8" x14ac:dyDescent="0.3">
      <c r="A3" s="1"/>
      <c r="B3" s="1"/>
    </row>
    <row r="4" spans="1:8" ht="60" customHeight="1" x14ac:dyDescent="0.3">
      <c r="A4" s="2" t="s">
        <v>0</v>
      </c>
      <c r="B4" s="2" t="s">
        <v>1</v>
      </c>
      <c r="C4" s="14" t="s">
        <v>2</v>
      </c>
      <c r="D4" s="15"/>
      <c r="E4" s="16"/>
      <c r="F4" s="14" t="s">
        <v>3</v>
      </c>
      <c r="G4" s="15"/>
      <c r="H4" s="16"/>
    </row>
    <row r="5" spans="1:8" x14ac:dyDescent="0.3">
      <c r="A5" s="2"/>
      <c r="B5" s="2"/>
      <c r="C5" s="3" t="s">
        <v>4</v>
      </c>
      <c r="D5" s="3" t="s">
        <v>5</v>
      </c>
      <c r="E5" s="3" t="s">
        <v>6</v>
      </c>
      <c r="F5" s="3" t="s">
        <v>4</v>
      </c>
      <c r="G5" s="3" t="s">
        <v>5</v>
      </c>
      <c r="H5" s="3" t="s">
        <v>6</v>
      </c>
    </row>
    <row r="6" spans="1:8" x14ac:dyDescent="0.3">
      <c r="A6" s="4"/>
      <c r="B6" s="4"/>
      <c r="C6" s="5">
        <f>SUM(C7:C576)</f>
        <v>0</v>
      </c>
      <c r="D6" s="5">
        <f t="shared" ref="D6:E6" si="0">SUM(D7:D576)</f>
        <v>0</v>
      </c>
      <c r="E6" s="5">
        <f t="shared" si="0"/>
        <v>0</v>
      </c>
      <c r="F6" s="5">
        <f t="shared" ref="F6" si="1">SUM(F7:F576)</f>
        <v>320715110.63000065</v>
      </c>
      <c r="G6" s="5">
        <f t="shared" ref="G6" si="2">SUM(G7:G576)</f>
        <v>0</v>
      </c>
      <c r="H6" s="5">
        <f t="shared" ref="H6" si="3">SUM(H7:H576)</f>
        <v>320715110.63000065</v>
      </c>
    </row>
    <row r="7" spans="1:8" x14ac:dyDescent="0.3">
      <c r="A7" s="6" t="s">
        <v>7</v>
      </c>
      <c r="B7" s="6" t="s">
        <v>8</v>
      </c>
      <c r="C7" s="12"/>
      <c r="D7" s="12"/>
      <c r="E7" s="8">
        <f>C7-D7</f>
        <v>0</v>
      </c>
      <c r="F7" s="12">
        <v>65273.86</v>
      </c>
      <c r="G7" s="12">
        <v>0</v>
      </c>
      <c r="H7" s="8">
        <f>F7-G7</f>
        <v>65273.86</v>
      </c>
    </row>
    <row r="8" spans="1:8" x14ac:dyDescent="0.3">
      <c r="A8" s="6" t="s">
        <v>9</v>
      </c>
      <c r="B8" s="6" t="s">
        <v>10</v>
      </c>
      <c r="C8" s="12"/>
      <c r="D8" s="12"/>
      <c r="E8" s="8">
        <f t="shared" ref="E8:E71" si="4">C8-D8</f>
        <v>0</v>
      </c>
      <c r="F8" s="12">
        <v>3505619.47</v>
      </c>
      <c r="G8" s="12">
        <v>0</v>
      </c>
      <c r="H8" s="8">
        <f t="shared" ref="H8:H71" si="5">F8-G8</f>
        <v>3505619.47</v>
      </c>
    </row>
    <row r="9" spans="1:8" x14ac:dyDescent="0.3">
      <c r="A9" s="6" t="s">
        <v>11</v>
      </c>
      <c r="B9" s="6" t="s">
        <v>12</v>
      </c>
      <c r="C9" s="12"/>
      <c r="D9" s="12"/>
      <c r="E9" s="8">
        <f t="shared" si="4"/>
        <v>0</v>
      </c>
      <c r="F9" s="12">
        <v>197684.45</v>
      </c>
      <c r="G9" s="12">
        <v>0</v>
      </c>
      <c r="H9" s="8">
        <f t="shared" si="5"/>
        <v>197684.45</v>
      </c>
    </row>
    <row r="10" spans="1:8" x14ac:dyDescent="0.3">
      <c r="A10" s="6" t="s">
        <v>13</v>
      </c>
      <c r="B10" s="6" t="s">
        <v>14</v>
      </c>
      <c r="C10" s="12"/>
      <c r="D10" s="12"/>
      <c r="E10" s="8">
        <f t="shared" si="4"/>
        <v>0</v>
      </c>
      <c r="F10" s="12">
        <v>85919.39</v>
      </c>
      <c r="G10" s="12">
        <v>0</v>
      </c>
      <c r="H10" s="8">
        <f t="shared" si="5"/>
        <v>85919.39</v>
      </c>
    </row>
    <row r="11" spans="1:8" x14ac:dyDescent="0.3">
      <c r="A11" s="6" t="s">
        <v>15</v>
      </c>
      <c r="B11" s="6" t="s">
        <v>16</v>
      </c>
      <c r="C11" s="12"/>
      <c r="D11" s="12"/>
      <c r="E11" s="8">
        <f t="shared" si="4"/>
        <v>0</v>
      </c>
      <c r="F11" s="12">
        <v>1184476.77</v>
      </c>
      <c r="G11" s="12">
        <v>0</v>
      </c>
      <c r="H11" s="8">
        <f t="shared" si="5"/>
        <v>1184476.77</v>
      </c>
    </row>
    <row r="12" spans="1:8" x14ac:dyDescent="0.3">
      <c r="A12" s="6" t="s">
        <v>17</v>
      </c>
      <c r="B12" s="6" t="s">
        <v>18</v>
      </c>
      <c r="C12" s="12"/>
      <c r="D12" s="12"/>
      <c r="E12" s="8">
        <f t="shared" si="4"/>
        <v>0</v>
      </c>
      <c r="F12" s="12">
        <v>1588305.65</v>
      </c>
      <c r="G12" s="12">
        <v>0</v>
      </c>
      <c r="H12" s="8">
        <f t="shared" si="5"/>
        <v>1588305.65</v>
      </c>
    </row>
    <row r="13" spans="1:8" x14ac:dyDescent="0.3">
      <c r="A13" s="6" t="s">
        <v>19</v>
      </c>
      <c r="B13" s="6" t="s">
        <v>20</v>
      </c>
      <c r="C13" s="12"/>
      <c r="D13" s="12"/>
      <c r="E13" s="8">
        <f t="shared" si="4"/>
        <v>0</v>
      </c>
      <c r="F13" s="12">
        <v>185887.02</v>
      </c>
      <c r="G13" s="12">
        <v>0</v>
      </c>
      <c r="H13" s="8">
        <f t="shared" si="5"/>
        <v>185887.02</v>
      </c>
    </row>
    <row r="14" spans="1:8" x14ac:dyDescent="0.3">
      <c r="A14" s="6" t="s">
        <v>21</v>
      </c>
      <c r="B14" s="6" t="s">
        <v>22</v>
      </c>
      <c r="C14" s="12"/>
      <c r="D14" s="12"/>
      <c r="E14" s="8">
        <f t="shared" si="4"/>
        <v>0</v>
      </c>
      <c r="F14" s="12">
        <v>56969.13</v>
      </c>
      <c r="G14" s="12">
        <v>0</v>
      </c>
      <c r="H14" s="8">
        <f t="shared" si="5"/>
        <v>56969.13</v>
      </c>
    </row>
    <row r="15" spans="1:8" x14ac:dyDescent="0.3">
      <c r="A15" s="6" t="s">
        <v>23</v>
      </c>
      <c r="B15" s="6" t="s">
        <v>24</v>
      </c>
      <c r="C15" s="12"/>
      <c r="D15" s="12"/>
      <c r="E15" s="8">
        <f t="shared" si="4"/>
        <v>0</v>
      </c>
      <c r="F15" s="12">
        <v>532203.47</v>
      </c>
      <c r="G15" s="12">
        <v>0</v>
      </c>
      <c r="H15" s="8">
        <f t="shared" si="5"/>
        <v>532203.47</v>
      </c>
    </row>
    <row r="16" spans="1:8" x14ac:dyDescent="0.3">
      <c r="A16" s="6" t="s">
        <v>25</v>
      </c>
      <c r="B16" s="6" t="s">
        <v>26</v>
      </c>
      <c r="C16" s="12"/>
      <c r="D16" s="12"/>
      <c r="E16" s="8">
        <f t="shared" si="4"/>
        <v>0</v>
      </c>
      <c r="F16" s="12">
        <v>1045779.44</v>
      </c>
      <c r="G16" s="12">
        <v>0</v>
      </c>
      <c r="H16" s="8">
        <f t="shared" si="5"/>
        <v>1045779.44</v>
      </c>
    </row>
    <row r="17" spans="1:8" x14ac:dyDescent="0.3">
      <c r="A17" s="6" t="s">
        <v>27</v>
      </c>
      <c r="B17" s="6" t="s">
        <v>28</v>
      </c>
      <c r="C17" s="12"/>
      <c r="D17" s="12"/>
      <c r="E17" s="8">
        <f t="shared" si="4"/>
        <v>0</v>
      </c>
      <c r="F17" s="12">
        <v>108815.7</v>
      </c>
      <c r="G17" s="12">
        <v>0</v>
      </c>
      <c r="H17" s="8">
        <f t="shared" si="5"/>
        <v>108815.7</v>
      </c>
    </row>
    <row r="18" spans="1:8" x14ac:dyDescent="0.3">
      <c r="A18" s="6" t="s">
        <v>29</v>
      </c>
      <c r="B18" s="6" t="s">
        <v>30</v>
      </c>
      <c r="C18" s="12"/>
      <c r="D18" s="12"/>
      <c r="E18" s="8">
        <f t="shared" si="4"/>
        <v>0</v>
      </c>
      <c r="F18" s="12">
        <v>866644.88</v>
      </c>
      <c r="G18" s="12">
        <v>0</v>
      </c>
      <c r="H18" s="8">
        <f t="shared" si="5"/>
        <v>866644.88</v>
      </c>
    </row>
    <row r="19" spans="1:8" x14ac:dyDescent="0.3">
      <c r="A19" s="6" t="s">
        <v>31</v>
      </c>
      <c r="B19" s="6" t="s">
        <v>32</v>
      </c>
      <c r="C19" s="12"/>
      <c r="D19" s="12"/>
      <c r="E19" s="8">
        <f t="shared" si="4"/>
        <v>0</v>
      </c>
      <c r="F19" s="12">
        <v>236181.3</v>
      </c>
      <c r="G19" s="12">
        <v>0</v>
      </c>
      <c r="H19" s="8">
        <f t="shared" si="5"/>
        <v>236181.3</v>
      </c>
    </row>
    <row r="20" spans="1:8" x14ac:dyDescent="0.3">
      <c r="A20" s="6" t="s">
        <v>33</v>
      </c>
      <c r="B20" s="6" t="s">
        <v>34</v>
      </c>
      <c r="C20" s="12"/>
      <c r="D20" s="12"/>
      <c r="E20" s="8">
        <f t="shared" si="4"/>
        <v>0</v>
      </c>
      <c r="F20" s="12">
        <v>2179573.85</v>
      </c>
      <c r="G20" s="12">
        <v>0</v>
      </c>
      <c r="H20" s="8">
        <f t="shared" si="5"/>
        <v>2179573.85</v>
      </c>
    </row>
    <row r="21" spans="1:8" x14ac:dyDescent="0.3">
      <c r="A21" s="6" t="s">
        <v>35</v>
      </c>
      <c r="B21" s="6" t="s">
        <v>36</v>
      </c>
      <c r="C21" s="12"/>
      <c r="D21" s="12"/>
      <c r="E21" s="8">
        <f t="shared" si="4"/>
        <v>0</v>
      </c>
      <c r="F21" s="12">
        <v>415703.92</v>
      </c>
      <c r="G21" s="12">
        <v>0</v>
      </c>
      <c r="H21" s="8">
        <f t="shared" si="5"/>
        <v>415703.92</v>
      </c>
    </row>
    <row r="22" spans="1:8" x14ac:dyDescent="0.3">
      <c r="A22" s="6" t="s">
        <v>37</v>
      </c>
      <c r="B22" s="6" t="s">
        <v>38</v>
      </c>
      <c r="C22" s="12"/>
      <c r="D22" s="12"/>
      <c r="E22" s="8">
        <f t="shared" si="4"/>
        <v>0</v>
      </c>
      <c r="F22" s="12">
        <v>742228.64</v>
      </c>
      <c r="G22" s="12">
        <v>0</v>
      </c>
      <c r="H22" s="8">
        <f t="shared" si="5"/>
        <v>742228.64</v>
      </c>
    </row>
    <row r="23" spans="1:8" x14ac:dyDescent="0.3">
      <c r="A23" s="6" t="s">
        <v>39</v>
      </c>
      <c r="B23" s="6" t="s">
        <v>40</v>
      </c>
      <c r="C23" s="12"/>
      <c r="D23" s="12"/>
      <c r="E23" s="8">
        <f t="shared" si="4"/>
        <v>0</v>
      </c>
      <c r="F23" s="12">
        <v>279955.95</v>
      </c>
      <c r="G23" s="12">
        <v>0</v>
      </c>
      <c r="H23" s="8">
        <f t="shared" si="5"/>
        <v>279955.95</v>
      </c>
    </row>
    <row r="24" spans="1:8" x14ac:dyDescent="0.3">
      <c r="A24" s="6" t="s">
        <v>41</v>
      </c>
      <c r="B24" s="6" t="s">
        <v>42</v>
      </c>
      <c r="C24" s="12"/>
      <c r="D24" s="12"/>
      <c r="E24" s="8">
        <f t="shared" si="4"/>
        <v>0</v>
      </c>
      <c r="F24" s="12">
        <v>58366.2</v>
      </c>
      <c r="G24" s="12">
        <v>0</v>
      </c>
      <c r="H24" s="8">
        <f t="shared" si="5"/>
        <v>58366.2</v>
      </c>
    </row>
    <row r="25" spans="1:8" x14ac:dyDescent="0.3">
      <c r="A25" s="6" t="s">
        <v>43</v>
      </c>
      <c r="B25" s="6" t="s">
        <v>44</v>
      </c>
      <c r="C25" s="12"/>
      <c r="D25" s="12"/>
      <c r="E25" s="8">
        <f t="shared" si="4"/>
        <v>0</v>
      </c>
      <c r="F25" s="12">
        <v>213750.67</v>
      </c>
      <c r="G25" s="12">
        <v>0</v>
      </c>
      <c r="H25" s="8">
        <f t="shared" si="5"/>
        <v>213750.67</v>
      </c>
    </row>
    <row r="26" spans="1:8" x14ac:dyDescent="0.3">
      <c r="A26" s="6" t="s">
        <v>45</v>
      </c>
      <c r="B26" s="6" t="s">
        <v>46</v>
      </c>
      <c r="C26" s="12"/>
      <c r="D26" s="12"/>
      <c r="E26" s="8">
        <f t="shared" si="4"/>
        <v>0</v>
      </c>
      <c r="F26" s="12">
        <v>376198.08</v>
      </c>
      <c r="G26" s="12">
        <v>0</v>
      </c>
      <c r="H26" s="8">
        <f t="shared" si="5"/>
        <v>376198.08</v>
      </c>
    </row>
    <row r="27" spans="1:8" x14ac:dyDescent="0.3">
      <c r="A27" s="6" t="s">
        <v>47</v>
      </c>
      <c r="B27" s="6" t="s">
        <v>48</v>
      </c>
      <c r="C27" s="12"/>
      <c r="D27" s="12"/>
      <c r="E27" s="8">
        <f t="shared" si="4"/>
        <v>0</v>
      </c>
      <c r="F27" s="12">
        <v>1124480.6599999999</v>
      </c>
      <c r="G27" s="12">
        <v>0</v>
      </c>
      <c r="H27" s="8">
        <f t="shared" si="5"/>
        <v>1124480.6599999999</v>
      </c>
    </row>
    <row r="28" spans="1:8" x14ac:dyDescent="0.3">
      <c r="A28" s="6" t="s">
        <v>49</v>
      </c>
      <c r="B28" s="6" t="s">
        <v>50</v>
      </c>
      <c r="C28" s="12"/>
      <c r="D28" s="12"/>
      <c r="E28" s="8">
        <f t="shared" si="4"/>
        <v>0</v>
      </c>
      <c r="F28" s="12">
        <v>62324.54</v>
      </c>
      <c r="G28" s="12">
        <v>0</v>
      </c>
      <c r="H28" s="8">
        <f t="shared" si="5"/>
        <v>62324.54</v>
      </c>
    </row>
    <row r="29" spans="1:8" x14ac:dyDescent="0.3">
      <c r="A29" s="6" t="s">
        <v>51</v>
      </c>
      <c r="B29" s="6" t="s">
        <v>52</v>
      </c>
      <c r="C29" s="12"/>
      <c r="D29" s="12"/>
      <c r="E29" s="8">
        <f t="shared" si="4"/>
        <v>0</v>
      </c>
      <c r="F29" s="12">
        <v>2086436.31</v>
      </c>
      <c r="G29" s="12">
        <v>0</v>
      </c>
      <c r="H29" s="8">
        <f t="shared" si="5"/>
        <v>2086436.31</v>
      </c>
    </row>
    <row r="30" spans="1:8" x14ac:dyDescent="0.3">
      <c r="A30" s="6" t="s">
        <v>53</v>
      </c>
      <c r="B30" s="6" t="s">
        <v>54</v>
      </c>
      <c r="C30" s="12"/>
      <c r="D30" s="12"/>
      <c r="E30" s="8">
        <f t="shared" si="4"/>
        <v>0</v>
      </c>
      <c r="F30" s="12">
        <v>282827.69</v>
      </c>
      <c r="G30" s="12">
        <v>0</v>
      </c>
      <c r="H30" s="8">
        <f t="shared" si="5"/>
        <v>282827.69</v>
      </c>
    </row>
    <row r="31" spans="1:8" x14ac:dyDescent="0.3">
      <c r="A31" s="6" t="s">
        <v>55</v>
      </c>
      <c r="B31" s="6" t="s">
        <v>56</v>
      </c>
      <c r="C31" s="12"/>
      <c r="D31" s="12"/>
      <c r="E31" s="8">
        <f t="shared" si="4"/>
        <v>0</v>
      </c>
      <c r="F31" s="12">
        <v>881391.66</v>
      </c>
      <c r="G31" s="12">
        <v>0</v>
      </c>
      <c r="H31" s="8">
        <f t="shared" si="5"/>
        <v>881391.66</v>
      </c>
    </row>
    <row r="32" spans="1:8" x14ac:dyDescent="0.3">
      <c r="A32" s="6" t="s">
        <v>57</v>
      </c>
      <c r="B32" s="6" t="s">
        <v>58</v>
      </c>
      <c r="C32" s="12"/>
      <c r="D32" s="12"/>
      <c r="E32" s="8">
        <f t="shared" si="4"/>
        <v>0</v>
      </c>
      <c r="F32" s="12">
        <v>701248.12</v>
      </c>
      <c r="G32" s="12">
        <v>0</v>
      </c>
      <c r="H32" s="8">
        <f t="shared" si="5"/>
        <v>701248.12</v>
      </c>
    </row>
    <row r="33" spans="1:8" x14ac:dyDescent="0.3">
      <c r="A33" s="6" t="s">
        <v>59</v>
      </c>
      <c r="B33" s="6" t="s">
        <v>60</v>
      </c>
      <c r="C33" s="12"/>
      <c r="D33" s="12"/>
      <c r="E33" s="8">
        <f t="shared" si="4"/>
        <v>0</v>
      </c>
      <c r="F33" s="12">
        <v>169122.26</v>
      </c>
      <c r="G33" s="12">
        <v>0</v>
      </c>
      <c r="H33" s="8">
        <f t="shared" si="5"/>
        <v>169122.26</v>
      </c>
    </row>
    <row r="34" spans="1:8" x14ac:dyDescent="0.3">
      <c r="A34" s="6" t="s">
        <v>61</v>
      </c>
      <c r="B34" s="6" t="s">
        <v>62</v>
      </c>
      <c r="C34" s="12"/>
      <c r="D34" s="12"/>
      <c r="E34" s="8">
        <f t="shared" si="4"/>
        <v>0</v>
      </c>
      <c r="F34" s="12">
        <v>1796623.3</v>
      </c>
      <c r="G34" s="12">
        <v>0</v>
      </c>
      <c r="H34" s="8">
        <f t="shared" si="5"/>
        <v>1796623.3</v>
      </c>
    </row>
    <row r="35" spans="1:8" x14ac:dyDescent="0.3">
      <c r="A35" s="6" t="s">
        <v>63</v>
      </c>
      <c r="B35" s="6" t="s">
        <v>64</v>
      </c>
      <c r="C35" s="12"/>
      <c r="D35" s="12"/>
      <c r="E35" s="8">
        <f t="shared" si="4"/>
        <v>0</v>
      </c>
      <c r="F35" s="12">
        <v>327145.64</v>
      </c>
      <c r="G35" s="12">
        <v>0</v>
      </c>
      <c r="H35" s="8">
        <f t="shared" si="5"/>
        <v>327145.64</v>
      </c>
    </row>
    <row r="36" spans="1:8" x14ac:dyDescent="0.3">
      <c r="A36" s="6" t="s">
        <v>65</v>
      </c>
      <c r="B36" s="6" t="s">
        <v>66</v>
      </c>
      <c r="C36" s="12"/>
      <c r="D36" s="12"/>
      <c r="E36" s="8">
        <f t="shared" si="4"/>
        <v>0</v>
      </c>
      <c r="F36" s="12">
        <v>677575.66</v>
      </c>
      <c r="G36" s="12">
        <v>0</v>
      </c>
      <c r="H36" s="8">
        <f t="shared" si="5"/>
        <v>677575.66</v>
      </c>
    </row>
    <row r="37" spans="1:8" x14ac:dyDescent="0.3">
      <c r="A37" s="6" t="s">
        <v>67</v>
      </c>
      <c r="B37" s="6" t="s">
        <v>68</v>
      </c>
      <c r="C37" s="12"/>
      <c r="D37" s="12"/>
      <c r="E37" s="8">
        <f t="shared" si="4"/>
        <v>0</v>
      </c>
      <c r="F37" s="12">
        <v>557661.06999999995</v>
      </c>
      <c r="G37" s="12">
        <v>0</v>
      </c>
      <c r="H37" s="8">
        <f t="shared" si="5"/>
        <v>557661.06999999995</v>
      </c>
    </row>
    <row r="38" spans="1:8" x14ac:dyDescent="0.3">
      <c r="A38" s="6" t="s">
        <v>69</v>
      </c>
      <c r="B38" s="6" t="s">
        <v>70</v>
      </c>
      <c r="C38" s="12"/>
      <c r="D38" s="12"/>
      <c r="E38" s="8">
        <f t="shared" si="4"/>
        <v>0</v>
      </c>
      <c r="F38" s="12">
        <v>83590.95</v>
      </c>
      <c r="G38" s="12">
        <v>0</v>
      </c>
      <c r="H38" s="8">
        <f t="shared" si="5"/>
        <v>83590.95</v>
      </c>
    </row>
    <row r="39" spans="1:8" x14ac:dyDescent="0.3">
      <c r="A39" s="6" t="s">
        <v>71</v>
      </c>
      <c r="B39" s="6" t="s">
        <v>72</v>
      </c>
      <c r="C39" s="12"/>
      <c r="D39" s="12"/>
      <c r="E39" s="8">
        <f t="shared" si="4"/>
        <v>0</v>
      </c>
      <c r="F39" s="12">
        <v>227333.23</v>
      </c>
      <c r="G39" s="12">
        <v>0</v>
      </c>
      <c r="H39" s="8">
        <f t="shared" si="5"/>
        <v>227333.23</v>
      </c>
    </row>
    <row r="40" spans="1:8" x14ac:dyDescent="0.3">
      <c r="A40" s="6" t="s">
        <v>73</v>
      </c>
      <c r="B40" s="6" t="s">
        <v>74</v>
      </c>
      <c r="C40" s="12"/>
      <c r="D40" s="12"/>
      <c r="E40" s="8">
        <f t="shared" si="4"/>
        <v>0</v>
      </c>
      <c r="F40" s="12">
        <v>99967.64</v>
      </c>
      <c r="G40" s="12">
        <v>0</v>
      </c>
      <c r="H40" s="8">
        <f t="shared" si="5"/>
        <v>99967.64</v>
      </c>
    </row>
    <row r="41" spans="1:8" x14ac:dyDescent="0.3">
      <c r="A41" s="6" t="s">
        <v>75</v>
      </c>
      <c r="B41" s="6" t="s">
        <v>76</v>
      </c>
      <c r="C41" s="12"/>
      <c r="D41" s="12"/>
      <c r="E41" s="8">
        <f t="shared" si="4"/>
        <v>0</v>
      </c>
      <c r="F41" s="12">
        <v>50992.81</v>
      </c>
      <c r="G41" s="12">
        <v>0</v>
      </c>
      <c r="H41" s="8">
        <f t="shared" si="5"/>
        <v>50992.81</v>
      </c>
    </row>
    <row r="42" spans="1:8" x14ac:dyDescent="0.3">
      <c r="A42" s="6" t="s">
        <v>77</v>
      </c>
      <c r="B42" s="6" t="s">
        <v>78</v>
      </c>
      <c r="C42" s="12"/>
      <c r="D42" s="12"/>
      <c r="E42" s="8">
        <f t="shared" si="4"/>
        <v>0</v>
      </c>
      <c r="F42" s="12">
        <v>407942.46</v>
      </c>
      <c r="G42" s="12">
        <v>0</v>
      </c>
      <c r="H42" s="8">
        <f t="shared" si="5"/>
        <v>407942.46</v>
      </c>
    </row>
    <row r="43" spans="1:8" x14ac:dyDescent="0.3">
      <c r="A43" s="6" t="s">
        <v>79</v>
      </c>
      <c r="B43" s="6" t="s">
        <v>80</v>
      </c>
      <c r="C43" s="12"/>
      <c r="D43" s="12"/>
      <c r="E43" s="8">
        <f t="shared" si="4"/>
        <v>0</v>
      </c>
      <c r="F43" s="12">
        <v>343367.09</v>
      </c>
      <c r="G43" s="12">
        <v>0</v>
      </c>
      <c r="H43" s="8">
        <f t="shared" si="5"/>
        <v>343367.09</v>
      </c>
    </row>
    <row r="44" spans="1:8" x14ac:dyDescent="0.3">
      <c r="A44" s="6" t="s">
        <v>81</v>
      </c>
      <c r="B44" s="6" t="s">
        <v>82</v>
      </c>
      <c r="C44" s="12"/>
      <c r="D44" s="12"/>
      <c r="E44" s="8">
        <f t="shared" si="4"/>
        <v>0</v>
      </c>
      <c r="F44" s="12">
        <v>146303.57</v>
      </c>
      <c r="G44" s="12">
        <v>0</v>
      </c>
      <c r="H44" s="8">
        <f t="shared" si="5"/>
        <v>146303.57</v>
      </c>
    </row>
    <row r="45" spans="1:8" x14ac:dyDescent="0.3">
      <c r="A45" s="6" t="s">
        <v>83</v>
      </c>
      <c r="B45" s="6" t="s">
        <v>84</v>
      </c>
      <c r="C45" s="12"/>
      <c r="D45" s="12"/>
      <c r="E45" s="8">
        <f t="shared" si="4"/>
        <v>0</v>
      </c>
      <c r="F45" s="12">
        <v>6078234</v>
      </c>
      <c r="G45" s="12">
        <v>0</v>
      </c>
      <c r="H45" s="8">
        <f t="shared" si="5"/>
        <v>6078234</v>
      </c>
    </row>
    <row r="46" spans="1:8" x14ac:dyDescent="0.3">
      <c r="A46" s="6" t="s">
        <v>85</v>
      </c>
      <c r="B46" s="6" t="s">
        <v>86</v>
      </c>
      <c r="C46" s="12"/>
      <c r="D46" s="12"/>
      <c r="E46" s="8">
        <f t="shared" si="4"/>
        <v>0</v>
      </c>
      <c r="F46" s="12">
        <v>495569.37</v>
      </c>
      <c r="G46" s="12">
        <v>0</v>
      </c>
      <c r="H46" s="8">
        <f t="shared" si="5"/>
        <v>495569.37</v>
      </c>
    </row>
    <row r="47" spans="1:8" x14ac:dyDescent="0.3">
      <c r="A47" s="6" t="s">
        <v>87</v>
      </c>
      <c r="B47" s="6" t="s">
        <v>88</v>
      </c>
      <c r="C47" s="12"/>
      <c r="D47" s="12"/>
      <c r="E47" s="8">
        <f t="shared" si="4"/>
        <v>0</v>
      </c>
      <c r="F47" s="12">
        <v>2461159.71</v>
      </c>
      <c r="G47" s="12">
        <v>0</v>
      </c>
      <c r="H47" s="8">
        <f t="shared" si="5"/>
        <v>2461159.71</v>
      </c>
    </row>
    <row r="48" spans="1:8" x14ac:dyDescent="0.3">
      <c r="A48" s="6" t="s">
        <v>89</v>
      </c>
      <c r="B48" s="6" t="s">
        <v>90</v>
      </c>
      <c r="C48" s="12"/>
      <c r="D48" s="12"/>
      <c r="E48" s="8">
        <f t="shared" si="4"/>
        <v>0</v>
      </c>
      <c r="F48" s="12">
        <v>650798.62</v>
      </c>
      <c r="G48" s="12">
        <v>0</v>
      </c>
      <c r="H48" s="8">
        <f t="shared" si="5"/>
        <v>650798.62</v>
      </c>
    </row>
    <row r="49" spans="1:8" x14ac:dyDescent="0.3">
      <c r="A49" s="6" t="s">
        <v>91</v>
      </c>
      <c r="B49" s="6" t="s">
        <v>92</v>
      </c>
      <c r="C49" s="12"/>
      <c r="D49" s="12"/>
      <c r="E49" s="8">
        <f t="shared" si="4"/>
        <v>0</v>
      </c>
      <c r="F49" s="12">
        <v>8814692.7699999996</v>
      </c>
      <c r="G49" s="12">
        <v>0</v>
      </c>
      <c r="H49" s="8">
        <f t="shared" si="5"/>
        <v>8814692.7699999996</v>
      </c>
    </row>
    <row r="50" spans="1:8" x14ac:dyDescent="0.3">
      <c r="A50" s="6" t="s">
        <v>93</v>
      </c>
      <c r="B50" s="6" t="s">
        <v>94</v>
      </c>
      <c r="C50" s="12"/>
      <c r="D50" s="12"/>
      <c r="E50" s="8">
        <f t="shared" si="4"/>
        <v>0</v>
      </c>
      <c r="F50" s="12">
        <v>3177076.99</v>
      </c>
      <c r="G50" s="12">
        <v>0</v>
      </c>
      <c r="H50" s="8">
        <f t="shared" si="5"/>
        <v>3177076.99</v>
      </c>
    </row>
    <row r="51" spans="1:8" x14ac:dyDescent="0.3">
      <c r="A51" s="6" t="s">
        <v>95</v>
      </c>
      <c r="B51" s="6" t="s">
        <v>96</v>
      </c>
      <c r="C51" s="12"/>
      <c r="D51" s="12"/>
      <c r="E51" s="8">
        <f t="shared" si="4"/>
        <v>0</v>
      </c>
      <c r="F51" s="12">
        <v>612224.15</v>
      </c>
      <c r="G51" s="12">
        <v>0</v>
      </c>
      <c r="H51" s="8">
        <f t="shared" si="5"/>
        <v>612224.15</v>
      </c>
    </row>
    <row r="52" spans="1:8" x14ac:dyDescent="0.3">
      <c r="A52" s="6" t="s">
        <v>97</v>
      </c>
      <c r="B52" s="6" t="s">
        <v>98</v>
      </c>
      <c r="C52" s="12"/>
      <c r="D52" s="12"/>
      <c r="E52" s="8">
        <f t="shared" si="4"/>
        <v>0</v>
      </c>
      <c r="F52" s="12">
        <v>228419.84</v>
      </c>
      <c r="G52" s="12">
        <v>0</v>
      </c>
      <c r="H52" s="8">
        <f t="shared" si="5"/>
        <v>228419.84</v>
      </c>
    </row>
    <row r="53" spans="1:8" x14ac:dyDescent="0.3">
      <c r="A53" s="6" t="s">
        <v>99</v>
      </c>
      <c r="B53" s="6" t="s">
        <v>100</v>
      </c>
      <c r="C53" s="12"/>
      <c r="D53" s="12"/>
      <c r="E53" s="8">
        <f t="shared" si="4"/>
        <v>0</v>
      </c>
      <c r="F53" s="12">
        <v>6286.78</v>
      </c>
      <c r="G53" s="12">
        <v>0</v>
      </c>
      <c r="H53" s="8">
        <f t="shared" si="5"/>
        <v>6286.78</v>
      </c>
    </row>
    <row r="54" spans="1:8" x14ac:dyDescent="0.3">
      <c r="A54" s="6" t="s">
        <v>101</v>
      </c>
      <c r="B54" s="6" t="s">
        <v>102</v>
      </c>
      <c r="C54" s="12"/>
      <c r="D54" s="12"/>
      <c r="E54" s="8">
        <f t="shared" si="4"/>
        <v>0</v>
      </c>
      <c r="F54" s="12">
        <v>111221.75999999999</v>
      </c>
      <c r="G54" s="12">
        <v>0</v>
      </c>
      <c r="H54" s="8">
        <f t="shared" si="5"/>
        <v>111221.75999999999</v>
      </c>
    </row>
    <row r="55" spans="1:8" x14ac:dyDescent="0.3">
      <c r="A55" s="6" t="s">
        <v>103</v>
      </c>
      <c r="B55" s="6" t="s">
        <v>104</v>
      </c>
      <c r="C55" s="12"/>
      <c r="D55" s="12"/>
      <c r="E55" s="8">
        <f t="shared" si="4"/>
        <v>0</v>
      </c>
      <c r="F55" s="12">
        <v>91895.71</v>
      </c>
      <c r="G55" s="12">
        <v>0</v>
      </c>
      <c r="H55" s="8">
        <f t="shared" si="5"/>
        <v>91895.71</v>
      </c>
    </row>
    <row r="56" spans="1:8" x14ac:dyDescent="0.3">
      <c r="A56" s="6" t="s">
        <v>105</v>
      </c>
      <c r="B56" s="6" t="s">
        <v>106</v>
      </c>
      <c r="C56" s="12"/>
      <c r="D56" s="12"/>
      <c r="E56" s="8">
        <f t="shared" si="4"/>
        <v>0</v>
      </c>
      <c r="F56" s="12">
        <v>291054.84000000003</v>
      </c>
      <c r="G56" s="12">
        <v>0</v>
      </c>
      <c r="H56" s="8">
        <f t="shared" si="5"/>
        <v>291054.84000000003</v>
      </c>
    </row>
    <row r="57" spans="1:8" x14ac:dyDescent="0.3">
      <c r="A57" s="6" t="s">
        <v>107</v>
      </c>
      <c r="B57" s="6" t="s">
        <v>108</v>
      </c>
      <c r="C57" s="12"/>
      <c r="D57" s="12"/>
      <c r="E57" s="8">
        <f t="shared" si="4"/>
        <v>0</v>
      </c>
      <c r="F57" s="12">
        <v>369756.07</v>
      </c>
      <c r="G57" s="12">
        <v>0</v>
      </c>
      <c r="H57" s="8">
        <f t="shared" si="5"/>
        <v>369756.07</v>
      </c>
    </row>
    <row r="58" spans="1:8" x14ac:dyDescent="0.3">
      <c r="A58" s="6" t="s">
        <v>109</v>
      </c>
      <c r="B58" s="6" t="s">
        <v>110</v>
      </c>
      <c r="C58" s="12"/>
      <c r="D58" s="12"/>
      <c r="E58" s="8">
        <f t="shared" si="4"/>
        <v>0</v>
      </c>
      <c r="F58" s="12">
        <v>465377.28000000003</v>
      </c>
      <c r="G58" s="12">
        <v>0</v>
      </c>
      <c r="H58" s="8">
        <f t="shared" si="5"/>
        <v>465377.28000000003</v>
      </c>
    </row>
    <row r="59" spans="1:8" x14ac:dyDescent="0.3">
      <c r="A59" s="6" t="s">
        <v>111</v>
      </c>
      <c r="B59" s="6" t="s">
        <v>112</v>
      </c>
      <c r="C59" s="12"/>
      <c r="D59" s="12"/>
      <c r="E59" s="8">
        <f t="shared" si="4"/>
        <v>0</v>
      </c>
      <c r="F59" s="12">
        <v>100666.17</v>
      </c>
      <c r="G59" s="12">
        <v>0</v>
      </c>
      <c r="H59" s="8">
        <f t="shared" si="5"/>
        <v>100666.17</v>
      </c>
    </row>
    <row r="60" spans="1:8" x14ac:dyDescent="0.3">
      <c r="A60" s="6" t="s">
        <v>113</v>
      </c>
      <c r="B60" s="6" t="s">
        <v>114</v>
      </c>
      <c r="C60" s="12"/>
      <c r="D60" s="12"/>
      <c r="E60" s="8">
        <f t="shared" si="4"/>
        <v>0</v>
      </c>
      <c r="F60" s="12">
        <v>31356.31</v>
      </c>
      <c r="G60" s="12">
        <v>0</v>
      </c>
      <c r="H60" s="8">
        <f t="shared" si="5"/>
        <v>31356.31</v>
      </c>
    </row>
    <row r="61" spans="1:8" x14ac:dyDescent="0.3">
      <c r="A61" s="6" t="s">
        <v>115</v>
      </c>
      <c r="B61" s="6" t="s">
        <v>116</v>
      </c>
      <c r="C61" s="12"/>
      <c r="D61" s="12"/>
      <c r="E61" s="8">
        <f t="shared" si="4"/>
        <v>0</v>
      </c>
      <c r="F61" s="12">
        <v>290201.08</v>
      </c>
      <c r="G61" s="12">
        <v>0</v>
      </c>
      <c r="H61" s="8">
        <f t="shared" si="5"/>
        <v>290201.08</v>
      </c>
    </row>
    <row r="62" spans="1:8" x14ac:dyDescent="0.3">
      <c r="A62" s="6" t="s">
        <v>117</v>
      </c>
      <c r="B62" s="6" t="s">
        <v>118</v>
      </c>
      <c r="C62" s="12"/>
      <c r="D62" s="12"/>
      <c r="E62" s="8">
        <f t="shared" si="4"/>
        <v>0</v>
      </c>
      <c r="F62" s="12">
        <v>112230.75</v>
      </c>
      <c r="G62" s="12">
        <v>0</v>
      </c>
      <c r="H62" s="8">
        <f t="shared" si="5"/>
        <v>112230.75</v>
      </c>
    </row>
    <row r="63" spans="1:8" x14ac:dyDescent="0.3">
      <c r="A63" s="6" t="s">
        <v>119</v>
      </c>
      <c r="B63" s="6" t="s">
        <v>120</v>
      </c>
      <c r="C63" s="12"/>
      <c r="D63" s="12"/>
      <c r="E63" s="8">
        <f t="shared" si="4"/>
        <v>0</v>
      </c>
      <c r="F63" s="12">
        <v>2963559.16</v>
      </c>
      <c r="G63" s="12">
        <v>0</v>
      </c>
      <c r="H63" s="8">
        <f t="shared" si="5"/>
        <v>2963559.16</v>
      </c>
    </row>
    <row r="64" spans="1:8" x14ac:dyDescent="0.3">
      <c r="A64" s="6" t="s">
        <v>121</v>
      </c>
      <c r="B64" s="6" t="s">
        <v>122</v>
      </c>
      <c r="C64" s="12"/>
      <c r="D64" s="12"/>
      <c r="E64" s="8">
        <f t="shared" si="4"/>
        <v>0</v>
      </c>
      <c r="F64" s="12">
        <v>987413.24</v>
      </c>
      <c r="G64" s="12">
        <v>0</v>
      </c>
      <c r="H64" s="8">
        <f t="shared" si="5"/>
        <v>987413.24</v>
      </c>
    </row>
    <row r="65" spans="1:8" x14ac:dyDescent="0.3">
      <c r="A65" s="6" t="s">
        <v>123</v>
      </c>
      <c r="B65" s="6" t="s">
        <v>124</v>
      </c>
      <c r="C65" s="12"/>
      <c r="D65" s="12"/>
      <c r="E65" s="8">
        <f t="shared" si="4"/>
        <v>0</v>
      </c>
      <c r="F65" s="12">
        <v>3909836.65</v>
      </c>
      <c r="G65" s="12">
        <v>0</v>
      </c>
      <c r="H65" s="8">
        <f t="shared" si="5"/>
        <v>3909836.65</v>
      </c>
    </row>
    <row r="66" spans="1:8" x14ac:dyDescent="0.3">
      <c r="A66" s="6" t="s">
        <v>125</v>
      </c>
      <c r="B66" s="6" t="s">
        <v>126</v>
      </c>
      <c r="C66" s="12"/>
      <c r="D66" s="12"/>
      <c r="E66" s="8">
        <f t="shared" si="4"/>
        <v>0</v>
      </c>
      <c r="F66" s="12">
        <v>193027.57</v>
      </c>
      <c r="G66" s="12">
        <v>0</v>
      </c>
      <c r="H66" s="8">
        <f t="shared" si="5"/>
        <v>193027.57</v>
      </c>
    </row>
    <row r="67" spans="1:8" x14ac:dyDescent="0.3">
      <c r="A67" s="6" t="s">
        <v>127</v>
      </c>
      <c r="B67" s="6" t="s">
        <v>128</v>
      </c>
      <c r="C67" s="12"/>
      <c r="D67" s="12"/>
      <c r="E67" s="8">
        <f t="shared" si="4"/>
        <v>0</v>
      </c>
      <c r="F67" s="12">
        <v>224539.11</v>
      </c>
      <c r="G67" s="12">
        <v>0</v>
      </c>
      <c r="H67" s="8">
        <f t="shared" si="5"/>
        <v>224539.11</v>
      </c>
    </row>
    <row r="68" spans="1:8" x14ac:dyDescent="0.3">
      <c r="A68" s="6" t="s">
        <v>129</v>
      </c>
      <c r="B68" s="6" t="s">
        <v>130</v>
      </c>
      <c r="C68" s="12"/>
      <c r="D68" s="12"/>
      <c r="E68" s="8">
        <f t="shared" si="4"/>
        <v>0</v>
      </c>
      <c r="F68" s="12">
        <v>38652.080000000002</v>
      </c>
      <c r="G68" s="12">
        <v>0</v>
      </c>
      <c r="H68" s="8">
        <f t="shared" si="5"/>
        <v>38652.080000000002</v>
      </c>
    </row>
    <row r="69" spans="1:8" x14ac:dyDescent="0.3">
      <c r="A69" s="6" t="s">
        <v>131</v>
      </c>
      <c r="B69" s="6" t="s">
        <v>132</v>
      </c>
      <c r="C69" s="12"/>
      <c r="D69" s="12"/>
      <c r="E69" s="8">
        <f t="shared" si="4"/>
        <v>0</v>
      </c>
      <c r="F69" s="12">
        <v>333199.58</v>
      </c>
      <c r="G69" s="12">
        <v>0</v>
      </c>
      <c r="H69" s="8">
        <f t="shared" si="5"/>
        <v>333199.58</v>
      </c>
    </row>
    <row r="70" spans="1:8" x14ac:dyDescent="0.3">
      <c r="A70" s="6" t="s">
        <v>133</v>
      </c>
      <c r="B70" s="6" t="s">
        <v>134</v>
      </c>
      <c r="C70" s="12"/>
      <c r="D70" s="12"/>
      <c r="E70" s="8">
        <f t="shared" si="4"/>
        <v>0</v>
      </c>
      <c r="F70" s="12">
        <v>659258.61</v>
      </c>
      <c r="G70" s="12">
        <v>0</v>
      </c>
      <c r="H70" s="8">
        <f t="shared" si="5"/>
        <v>659258.61</v>
      </c>
    </row>
    <row r="71" spans="1:8" x14ac:dyDescent="0.3">
      <c r="A71" s="6" t="s">
        <v>135</v>
      </c>
      <c r="B71" s="6" t="s">
        <v>136</v>
      </c>
      <c r="C71" s="12"/>
      <c r="D71" s="12"/>
      <c r="E71" s="8">
        <f t="shared" si="4"/>
        <v>0</v>
      </c>
      <c r="F71" s="12">
        <v>83746.179999999993</v>
      </c>
      <c r="G71" s="12">
        <v>0</v>
      </c>
      <c r="H71" s="8">
        <f t="shared" si="5"/>
        <v>83746.179999999993</v>
      </c>
    </row>
    <row r="72" spans="1:8" x14ac:dyDescent="0.3">
      <c r="A72" s="6" t="s">
        <v>137</v>
      </c>
      <c r="B72" s="6" t="s">
        <v>138</v>
      </c>
      <c r="C72" s="12"/>
      <c r="D72" s="12"/>
      <c r="E72" s="8">
        <f t="shared" ref="E72:E135" si="6">C72-D72</f>
        <v>0</v>
      </c>
      <c r="F72" s="12">
        <v>414617.32</v>
      </c>
      <c r="G72" s="12">
        <v>0</v>
      </c>
      <c r="H72" s="8">
        <f t="shared" ref="H72:H135" si="7">F72-G72</f>
        <v>414617.32</v>
      </c>
    </row>
    <row r="73" spans="1:8" x14ac:dyDescent="0.3">
      <c r="A73" s="6" t="s">
        <v>139</v>
      </c>
      <c r="B73" s="6" t="s">
        <v>140</v>
      </c>
      <c r="C73" s="12"/>
      <c r="D73" s="12"/>
      <c r="E73" s="8">
        <f t="shared" si="6"/>
        <v>0</v>
      </c>
      <c r="F73" s="12">
        <v>21030070.27</v>
      </c>
      <c r="G73" s="12">
        <v>0</v>
      </c>
      <c r="H73" s="8">
        <f t="shared" si="7"/>
        <v>21030070.27</v>
      </c>
    </row>
    <row r="74" spans="1:8" x14ac:dyDescent="0.3">
      <c r="A74" s="6" t="s">
        <v>141</v>
      </c>
      <c r="B74" s="6" t="s">
        <v>142</v>
      </c>
      <c r="C74" s="12"/>
      <c r="D74" s="12"/>
      <c r="E74" s="8">
        <f t="shared" si="6"/>
        <v>0</v>
      </c>
      <c r="F74" s="12">
        <v>1843424.92</v>
      </c>
      <c r="G74" s="12">
        <v>0</v>
      </c>
      <c r="H74" s="8">
        <f t="shared" si="7"/>
        <v>1843424.92</v>
      </c>
    </row>
    <row r="75" spans="1:8" x14ac:dyDescent="0.3">
      <c r="A75" s="6" t="s">
        <v>143</v>
      </c>
      <c r="B75" s="6" t="s">
        <v>144</v>
      </c>
      <c r="C75" s="12"/>
      <c r="D75" s="12"/>
      <c r="E75" s="8">
        <f t="shared" si="6"/>
        <v>0</v>
      </c>
      <c r="F75" s="12">
        <v>236879.83</v>
      </c>
      <c r="G75" s="12">
        <v>0</v>
      </c>
      <c r="H75" s="8">
        <f t="shared" si="7"/>
        <v>236879.83</v>
      </c>
    </row>
    <row r="76" spans="1:8" x14ac:dyDescent="0.3">
      <c r="A76" s="6" t="s">
        <v>145</v>
      </c>
      <c r="B76" s="6" t="s">
        <v>146</v>
      </c>
      <c r="C76" s="12"/>
      <c r="D76" s="12"/>
      <c r="E76" s="8">
        <f t="shared" si="6"/>
        <v>0</v>
      </c>
      <c r="F76" s="12">
        <v>497975.42</v>
      </c>
      <c r="G76" s="12">
        <v>0</v>
      </c>
      <c r="H76" s="8">
        <f t="shared" si="7"/>
        <v>497975.42</v>
      </c>
    </row>
    <row r="77" spans="1:8" x14ac:dyDescent="0.3">
      <c r="A77" s="6" t="s">
        <v>147</v>
      </c>
      <c r="B77" s="6" t="s">
        <v>148</v>
      </c>
      <c r="C77" s="12"/>
      <c r="D77" s="12"/>
      <c r="E77" s="8">
        <f t="shared" si="6"/>
        <v>0</v>
      </c>
      <c r="F77" s="12">
        <v>252635.6</v>
      </c>
      <c r="G77" s="12">
        <v>0</v>
      </c>
      <c r="H77" s="8">
        <f t="shared" si="7"/>
        <v>252635.6</v>
      </c>
    </row>
    <row r="78" spans="1:8" x14ac:dyDescent="0.3">
      <c r="A78" s="6" t="s">
        <v>149</v>
      </c>
      <c r="B78" s="6" t="s">
        <v>150</v>
      </c>
      <c r="C78" s="12"/>
      <c r="D78" s="12"/>
      <c r="E78" s="8">
        <f t="shared" si="6"/>
        <v>0</v>
      </c>
      <c r="F78" s="12">
        <v>625496.25</v>
      </c>
      <c r="G78" s="12">
        <v>0</v>
      </c>
      <c r="H78" s="8">
        <f t="shared" si="7"/>
        <v>625496.25</v>
      </c>
    </row>
    <row r="79" spans="1:8" x14ac:dyDescent="0.3">
      <c r="A79" s="6" t="s">
        <v>151</v>
      </c>
      <c r="B79" s="6" t="s">
        <v>152</v>
      </c>
      <c r="C79" s="12"/>
      <c r="D79" s="12"/>
      <c r="E79" s="8">
        <f t="shared" si="6"/>
        <v>0</v>
      </c>
      <c r="F79" s="12">
        <v>2689501.93</v>
      </c>
      <c r="G79" s="12">
        <v>0</v>
      </c>
      <c r="H79" s="8">
        <f t="shared" si="7"/>
        <v>2689501.93</v>
      </c>
    </row>
    <row r="80" spans="1:8" x14ac:dyDescent="0.3">
      <c r="A80" s="6" t="s">
        <v>153</v>
      </c>
      <c r="B80" s="6" t="s">
        <v>154</v>
      </c>
      <c r="C80" s="12"/>
      <c r="D80" s="12"/>
      <c r="E80" s="8">
        <f t="shared" si="6"/>
        <v>0</v>
      </c>
      <c r="F80" s="12">
        <v>35392.269999999997</v>
      </c>
      <c r="G80" s="12">
        <v>0</v>
      </c>
      <c r="H80" s="8">
        <f t="shared" si="7"/>
        <v>35392.269999999997</v>
      </c>
    </row>
    <row r="81" spans="1:8" x14ac:dyDescent="0.3">
      <c r="A81" s="6" t="s">
        <v>155</v>
      </c>
      <c r="B81" s="6" t="s">
        <v>156</v>
      </c>
      <c r="C81" s="12"/>
      <c r="D81" s="12"/>
      <c r="E81" s="8">
        <f t="shared" si="6"/>
        <v>0</v>
      </c>
      <c r="F81" s="12">
        <v>206454.9</v>
      </c>
      <c r="G81" s="12">
        <v>0</v>
      </c>
      <c r="H81" s="8">
        <f t="shared" si="7"/>
        <v>206454.9</v>
      </c>
    </row>
    <row r="82" spans="1:8" x14ac:dyDescent="0.3">
      <c r="A82" s="6" t="s">
        <v>157</v>
      </c>
      <c r="B82" s="6" t="s">
        <v>158</v>
      </c>
      <c r="C82" s="12"/>
      <c r="D82" s="12"/>
      <c r="E82" s="8">
        <f t="shared" si="6"/>
        <v>0</v>
      </c>
      <c r="F82" s="12">
        <v>264743.48</v>
      </c>
      <c r="G82" s="12">
        <v>0</v>
      </c>
      <c r="H82" s="8">
        <f t="shared" si="7"/>
        <v>264743.48</v>
      </c>
    </row>
    <row r="83" spans="1:8" x14ac:dyDescent="0.3">
      <c r="A83" s="6" t="s">
        <v>159</v>
      </c>
      <c r="B83" s="6" t="s">
        <v>160</v>
      </c>
      <c r="C83" s="12"/>
      <c r="D83" s="12"/>
      <c r="E83" s="8">
        <f t="shared" si="6"/>
        <v>0</v>
      </c>
      <c r="F83" s="12">
        <v>339175.9</v>
      </c>
      <c r="G83" s="12">
        <v>0</v>
      </c>
      <c r="H83" s="8">
        <f t="shared" si="7"/>
        <v>339175.9</v>
      </c>
    </row>
    <row r="84" spans="1:8" x14ac:dyDescent="0.3">
      <c r="A84" s="6" t="s">
        <v>161</v>
      </c>
      <c r="B84" s="6" t="s">
        <v>162</v>
      </c>
      <c r="C84" s="12"/>
      <c r="D84" s="12"/>
      <c r="E84" s="8">
        <f t="shared" si="6"/>
        <v>0</v>
      </c>
      <c r="F84" s="12">
        <v>100976.63</v>
      </c>
      <c r="G84" s="12">
        <v>0</v>
      </c>
      <c r="H84" s="8">
        <f t="shared" si="7"/>
        <v>100976.63</v>
      </c>
    </row>
    <row r="85" spans="1:8" x14ac:dyDescent="0.3">
      <c r="A85" s="6" t="s">
        <v>163</v>
      </c>
      <c r="B85" s="6" t="s">
        <v>164</v>
      </c>
      <c r="C85" s="12"/>
      <c r="D85" s="12"/>
      <c r="E85" s="8">
        <f t="shared" si="6"/>
        <v>0</v>
      </c>
      <c r="F85" s="12">
        <v>6553623.5700000003</v>
      </c>
      <c r="G85" s="12">
        <v>0</v>
      </c>
      <c r="H85" s="8">
        <f t="shared" si="7"/>
        <v>6553623.5700000003</v>
      </c>
    </row>
    <row r="86" spans="1:8" x14ac:dyDescent="0.3">
      <c r="A86" s="6" t="s">
        <v>165</v>
      </c>
      <c r="B86" s="6" t="s">
        <v>166</v>
      </c>
      <c r="C86" s="12"/>
      <c r="D86" s="12"/>
      <c r="E86" s="8">
        <f t="shared" si="6"/>
        <v>0</v>
      </c>
      <c r="F86" s="12">
        <v>123640.1</v>
      </c>
      <c r="G86" s="12">
        <v>0</v>
      </c>
      <c r="H86" s="8">
        <f t="shared" si="7"/>
        <v>123640.1</v>
      </c>
    </row>
    <row r="87" spans="1:8" x14ac:dyDescent="0.3">
      <c r="A87" s="6" t="s">
        <v>167</v>
      </c>
      <c r="B87" s="6" t="s">
        <v>168</v>
      </c>
      <c r="C87" s="12"/>
      <c r="D87" s="12"/>
      <c r="E87" s="8">
        <f t="shared" si="6"/>
        <v>0</v>
      </c>
      <c r="F87" s="12">
        <v>145216.95999999999</v>
      </c>
      <c r="G87" s="12">
        <v>0</v>
      </c>
      <c r="H87" s="8">
        <f t="shared" si="7"/>
        <v>145216.95999999999</v>
      </c>
    </row>
    <row r="88" spans="1:8" x14ac:dyDescent="0.3">
      <c r="A88" s="6" t="s">
        <v>169</v>
      </c>
      <c r="B88" s="6" t="s">
        <v>170</v>
      </c>
      <c r="C88" s="12"/>
      <c r="D88" s="12"/>
      <c r="E88" s="8">
        <f t="shared" si="6"/>
        <v>0</v>
      </c>
      <c r="F88" s="12">
        <v>323109.68</v>
      </c>
      <c r="G88" s="12">
        <v>0</v>
      </c>
      <c r="H88" s="8">
        <f t="shared" si="7"/>
        <v>323109.68</v>
      </c>
    </row>
    <row r="89" spans="1:8" x14ac:dyDescent="0.3">
      <c r="A89" s="6" t="s">
        <v>171</v>
      </c>
      <c r="B89" s="6" t="s">
        <v>172</v>
      </c>
      <c r="C89" s="12"/>
      <c r="D89" s="12"/>
      <c r="E89" s="8">
        <f t="shared" si="6"/>
        <v>0</v>
      </c>
      <c r="F89" s="12">
        <v>884108.18</v>
      </c>
      <c r="G89" s="12">
        <v>0</v>
      </c>
      <c r="H89" s="8">
        <f t="shared" si="7"/>
        <v>884108.18</v>
      </c>
    </row>
    <row r="90" spans="1:8" x14ac:dyDescent="0.3">
      <c r="A90" s="6" t="s">
        <v>173</v>
      </c>
      <c r="B90" s="6" t="s">
        <v>174</v>
      </c>
      <c r="C90" s="12"/>
      <c r="D90" s="12"/>
      <c r="E90" s="8">
        <f t="shared" si="6"/>
        <v>0</v>
      </c>
      <c r="F90" s="12">
        <v>323497.75</v>
      </c>
      <c r="G90" s="12">
        <v>0</v>
      </c>
      <c r="H90" s="8">
        <f t="shared" si="7"/>
        <v>323497.75</v>
      </c>
    </row>
    <row r="91" spans="1:8" x14ac:dyDescent="0.3">
      <c r="A91" s="6" t="s">
        <v>175</v>
      </c>
      <c r="B91" s="6" t="s">
        <v>176</v>
      </c>
      <c r="C91" s="12"/>
      <c r="D91" s="12"/>
      <c r="E91" s="8">
        <f t="shared" si="6"/>
        <v>0</v>
      </c>
      <c r="F91" s="12">
        <v>2033037.44</v>
      </c>
      <c r="G91" s="12">
        <v>0</v>
      </c>
      <c r="H91" s="8">
        <f t="shared" si="7"/>
        <v>2033037.44</v>
      </c>
    </row>
    <row r="92" spans="1:8" x14ac:dyDescent="0.3">
      <c r="A92" s="6" t="s">
        <v>177</v>
      </c>
      <c r="B92" s="6" t="s">
        <v>178</v>
      </c>
      <c r="C92" s="12"/>
      <c r="D92" s="12"/>
      <c r="E92" s="8">
        <f t="shared" si="6"/>
        <v>0</v>
      </c>
      <c r="F92" s="12">
        <v>80098.289999999994</v>
      </c>
      <c r="G92" s="12">
        <v>0</v>
      </c>
      <c r="H92" s="8">
        <f t="shared" si="7"/>
        <v>80098.289999999994</v>
      </c>
    </row>
    <row r="93" spans="1:8" x14ac:dyDescent="0.3">
      <c r="A93" s="6" t="s">
        <v>179</v>
      </c>
      <c r="B93" s="6" t="s">
        <v>180</v>
      </c>
      <c r="C93" s="12"/>
      <c r="D93" s="12"/>
      <c r="E93" s="8">
        <f t="shared" si="6"/>
        <v>0</v>
      </c>
      <c r="F93" s="12">
        <v>428510.34</v>
      </c>
      <c r="G93" s="12">
        <v>0</v>
      </c>
      <c r="H93" s="8">
        <f t="shared" si="7"/>
        <v>428510.34</v>
      </c>
    </row>
    <row r="94" spans="1:8" x14ac:dyDescent="0.3">
      <c r="A94" s="6" t="s">
        <v>181</v>
      </c>
      <c r="B94" s="6" t="s">
        <v>182</v>
      </c>
      <c r="C94" s="12"/>
      <c r="D94" s="12"/>
      <c r="E94" s="8">
        <f t="shared" si="6"/>
        <v>0</v>
      </c>
      <c r="F94" s="12">
        <v>223607.73</v>
      </c>
      <c r="G94" s="12">
        <v>0</v>
      </c>
      <c r="H94" s="8">
        <f t="shared" si="7"/>
        <v>223607.73</v>
      </c>
    </row>
    <row r="95" spans="1:8" x14ac:dyDescent="0.3">
      <c r="A95" s="6" t="s">
        <v>183</v>
      </c>
      <c r="B95" s="6" t="s">
        <v>184</v>
      </c>
      <c r="C95" s="12"/>
      <c r="D95" s="12"/>
      <c r="E95" s="8">
        <f t="shared" si="6"/>
        <v>0</v>
      </c>
      <c r="F95" s="12">
        <v>179134.55</v>
      </c>
      <c r="G95" s="12">
        <v>0</v>
      </c>
      <c r="H95" s="8">
        <f t="shared" si="7"/>
        <v>179134.55</v>
      </c>
    </row>
    <row r="96" spans="1:8" x14ac:dyDescent="0.3">
      <c r="A96" s="6" t="s">
        <v>185</v>
      </c>
      <c r="B96" s="6" t="s">
        <v>186</v>
      </c>
      <c r="C96" s="12"/>
      <c r="D96" s="12"/>
      <c r="E96" s="8">
        <f t="shared" si="6"/>
        <v>0</v>
      </c>
      <c r="F96" s="12">
        <v>483849.56</v>
      </c>
      <c r="G96" s="12">
        <v>0</v>
      </c>
      <c r="H96" s="8">
        <f t="shared" si="7"/>
        <v>483849.56</v>
      </c>
    </row>
    <row r="97" spans="1:8" x14ac:dyDescent="0.3">
      <c r="A97" s="6" t="s">
        <v>187</v>
      </c>
      <c r="B97" s="6" t="s">
        <v>188</v>
      </c>
      <c r="C97" s="12"/>
      <c r="D97" s="12"/>
      <c r="E97" s="8">
        <f t="shared" si="6"/>
        <v>0</v>
      </c>
      <c r="F97" s="12">
        <v>487342.22</v>
      </c>
      <c r="G97" s="12">
        <v>0</v>
      </c>
      <c r="H97" s="8">
        <f t="shared" si="7"/>
        <v>487342.22</v>
      </c>
    </row>
    <row r="98" spans="1:8" x14ac:dyDescent="0.3">
      <c r="A98" s="6" t="s">
        <v>189</v>
      </c>
      <c r="B98" s="6" t="s">
        <v>190</v>
      </c>
      <c r="C98" s="12"/>
      <c r="D98" s="12"/>
      <c r="E98" s="8">
        <f t="shared" si="6"/>
        <v>0</v>
      </c>
      <c r="F98" s="12">
        <v>137843.57</v>
      </c>
      <c r="G98" s="12">
        <v>0</v>
      </c>
      <c r="H98" s="8">
        <f t="shared" si="7"/>
        <v>137843.57</v>
      </c>
    </row>
    <row r="99" spans="1:8" x14ac:dyDescent="0.3">
      <c r="A99" s="6" t="s">
        <v>191</v>
      </c>
      <c r="B99" s="6" t="s">
        <v>192</v>
      </c>
      <c r="C99" s="12"/>
      <c r="D99" s="12"/>
      <c r="E99" s="8">
        <f t="shared" si="6"/>
        <v>0</v>
      </c>
      <c r="F99" s="12">
        <v>40204.379999999997</v>
      </c>
      <c r="G99" s="12">
        <v>0</v>
      </c>
      <c r="H99" s="8">
        <f t="shared" si="7"/>
        <v>40204.379999999997</v>
      </c>
    </row>
    <row r="100" spans="1:8" x14ac:dyDescent="0.3">
      <c r="A100" s="6" t="s">
        <v>193</v>
      </c>
      <c r="B100" s="6" t="s">
        <v>194</v>
      </c>
      <c r="C100" s="12"/>
      <c r="D100" s="12"/>
      <c r="E100" s="8">
        <f t="shared" si="6"/>
        <v>0</v>
      </c>
      <c r="F100" s="12">
        <v>143587.04999999999</v>
      </c>
      <c r="G100" s="12">
        <v>0</v>
      </c>
      <c r="H100" s="8">
        <f t="shared" si="7"/>
        <v>143587.04999999999</v>
      </c>
    </row>
    <row r="101" spans="1:8" x14ac:dyDescent="0.3">
      <c r="A101" s="6" t="s">
        <v>195</v>
      </c>
      <c r="B101" s="6" t="s">
        <v>196</v>
      </c>
      <c r="C101" s="12"/>
      <c r="D101" s="12"/>
      <c r="E101" s="8">
        <f t="shared" si="6"/>
        <v>0</v>
      </c>
      <c r="F101" s="12">
        <v>354077.91</v>
      </c>
      <c r="G101" s="12">
        <v>0</v>
      </c>
      <c r="H101" s="8">
        <f t="shared" si="7"/>
        <v>354077.91</v>
      </c>
    </row>
    <row r="102" spans="1:8" x14ac:dyDescent="0.3">
      <c r="A102" s="6" t="s">
        <v>197</v>
      </c>
      <c r="B102" s="6" t="s">
        <v>198</v>
      </c>
      <c r="C102" s="12"/>
      <c r="D102" s="12"/>
      <c r="E102" s="8">
        <f t="shared" si="6"/>
        <v>0</v>
      </c>
      <c r="F102" s="12">
        <v>58676.66</v>
      </c>
      <c r="G102" s="12">
        <v>0</v>
      </c>
      <c r="H102" s="8">
        <f t="shared" si="7"/>
        <v>58676.66</v>
      </c>
    </row>
    <row r="103" spans="1:8" x14ac:dyDescent="0.3">
      <c r="A103" s="6" t="s">
        <v>199</v>
      </c>
      <c r="B103" s="6" t="s">
        <v>200</v>
      </c>
      <c r="C103" s="12"/>
      <c r="D103" s="12"/>
      <c r="E103" s="8">
        <f t="shared" si="6"/>
        <v>0</v>
      </c>
      <c r="F103" s="12">
        <v>137455.5</v>
      </c>
      <c r="G103" s="12">
        <v>0</v>
      </c>
      <c r="H103" s="8">
        <f t="shared" si="7"/>
        <v>137455.5</v>
      </c>
    </row>
    <row r="104" spans="1:8" x14ac:dyDescent="0.3">
      <c r="A104" s="6" t="s">
        <v>201</v>
      </c>
      <c r="B104" s="6" t="s">
        <v>202</v>
      </c>
      <c r="C104" s="12"/>
      <c r="D104" s="12"/>
      <c r="E104" s="8">
        <f t="shared" si="6"/>
        <v>0</v>
      </c>
      <c r="F104" s="12">
        <v>328542.7</v>
      </c>
      <c r="G104" s="12">
        <v>0</v>
      </c>
      <c r="H104" s="8">
        <f t="shared" si="7"/>
        <v>328542.7</v>
      </c>
    </row>
    <row r="105" spans="1:8" x14ac:dyDescent="0.3">
      <c r="A105" s="6" t="s">
        <v>203</v>
      </c>
      <c r="B105" s="6" t="s">
        <v>204</v>
      </c>
      <c r="C105" s="12"/>
      <c r="D105" s="12"/>
      <c r="E105" s="8">
        <f t="shared" si="6"/>
        <v>0</v>
      </c>
      <c r="F105" s="12">
        <v>29571.17</v>
      </c>
      <c r="G105" s="12">
        <v>0</v>
      </c>
      <c r="H105" s="8">
        <f t="shared" si="7"/>
        <v>29571.17</v>
      </c>
    </row>
    <row r="106" spans="1:8" x14ac:dyDescent="0.3">
      <c r="A106" s="6" t="s">
        <v>205</v>
      </c>
      <c r="B106" s="6" t="s">
        <v>206</v>
      </c>
      <c r="C106" s="12"/>
      <c r="D106" s="12"/>
      <c r="E106" s="8">
        <f t="shared" si="6"/>
        <v>0</v>
      </c>
      <c r="F106" s="12">
        <v>30502.55</v>
      </c>
      <c r="G106" s="12">
        <v>0</v>
      </c>
      <c r="H106" s="8">
        <f t="shared" si="7"/>
        <v>30502.55</v>
      </c>
    </row>
    <row r="107" spans="1:8" x14ac:dyDescent="0.3">
      <c r="A107" s="6" t="s">
        <v>207</v>
      </c>
      <c r="B107" s="6" t="s">
        <v>208</v>
      </c>
      <c r="C107" s="12"/>
      <c r="D107" s="12"/>
      <c r="E107" s="8">
        <f t="shared" si="6"/>
        <v>0</v>
      </c>
      <c r="F107" s="12">
        <v>58055.74</v>
      </c>
      <c r="G107" s="12">
        <v>0</v>
      </c>
      <c r="H107" s="8">
        <f t="shared" si="7"/>
        <v>58055.74</v>
      </c>
    </row>
    <row r="108" spans="1:8" x14ac:dyDescent="0.3">
      <c r="A108" s="6" t="s">
        <v>209</v>
      </c>
      <c r="B108" s="6" t="s">
        <v>210</v>
      </c>
      <c r="C108" s="12"/>
      <c r="D108" s="12"/>
      <c r="E108" s="8">
        <f t="shared" si="6"/>
        <v>0</v>
      </c>
      <c r="F108" s="12">
        <v>413375.48</v>
      </c>
      <c r="G108" s="12">
        <v>0</v>
      </c>
      <c r="H108" s="8">
        <f t="shared" si="7"/>
        <v>413375.48</v>
      </c>
    </row>
    <row r="109" spans="1:8" x14ac:dyDescent="0.3">
      <c r="A109" s="6" t="s">
        <v>211</v>
      </c>
      <c r="B109" s="6" t="s">
        <v>212</v>
      </c>
      <c r="C109" s="12"/>
      <c r="D109" s="12"/>
      <c r="E109" s="8">
        <f t="shared" si="6"/>
        <v>0</v>
      </c>
      <c r="F109" s="12">
        <v>470655.08</v>
      </c>
      <c r="G109" s="12">
        <v>0</v>
      </c>
      <c r="H109" s="8">
        <f t="shared" si="7"/>
        <v>470655.08</v>
      </c>
    </row>
    <row r="110" spans="1:8" x14ac:dyDescent="0.3">
      <c r="A110" s="6" t="s">
        <v>213</v>
      </c>
      <c r="B110" s="6" t="s">
        <v>214</v>
      </c>
      <c r="C110" s="12"/>
      <c r="D110" s="12"/>
      <c r="E110" s="8">
        <f t="shared" si="6"/>
        <v>0</v>
      </c>
      <c r="F110" s="12">
        <v>209947.56</v>
      </c>
      <c r="G110" s="12">
        <v>0</v>
      </c>
      <c r="H110" s="8">
        <f t="shared" si="7"/>
        <v>209947.56</v>
      </c>
    </row>
    <row r="111" spans="1:8" x14ac:dyDescent="0.3">
      <c r="A111" s="6" t="s">
        <v>215</v>
      </c>
      <c r="B111" s="6" t="s">
        <v>216</v>
      </c>
      <c r="C111" s="12"/>
      <c r="D111" s="12"/>
      <c r="E111" s="8">
        <f t="shared" si="6"/>
        <v>0</v>
      </c>
      <c r="F111" s="12">
        <v>595925.07999999996</v>
      </c>
      <c r="G111" s="12">
        <v>0</v>
      </c>
      <c r="H111" s="8">
        <f t="shared" si="7"/>
        <v>595925.07999999996</v>
      </c>
    </row>
    <row r="112" spans="1:8" x14ac:dyDescent="0.3">
      <c r="A112" s="6" t="s">
        <v>217</v>
      </c>
      <c r="B112" s="6" t="s">
        <v>218</v>
      </c>
      <c r="C112" s="12"/>
      <c r="D112" s="12"/>
      <c r="E112" s="8">
        <f t="shared" si="6"/>
        <v>0</v>
      </c>
      <c r="F112" s="12">
        <v>19326.04</v>
      </c>
      <c r="G112" s="12">
        <v>0</v>
      </c>
      <c r="H112" s="8">
        <f t="shared" si="7"/>
        <v>19326.04</v>
      </c>
    </row>
    <row r="113" spans="1:8" x14ac:dyDescent="0.3">
      <c r="A113" s="6" t="s">
        <v>219</v>
      </c>
      <c r="B113" s="6" t="s">
        <v>220</v>
      </c>
      <c r="C113" s="12"/>
      <c r="D113" s="12"/>
      <c r="E113" s="8">
        <f t="shared" si="6"/>
        <v>0</v>
      </c>
      <c r="F113" s="12">
        <v>2039867.53</v>
      </c>
      <c r="G113" s="12">
        <v>0</v>
      </c>
      <c r="H113" s="8">
        <f t="shared" si="7"/>
        <v>2039867.53</v>
      </c>
    </row>
    <row r="114" spans="1:8" x14ac:dyDescent="0.3">
      <c r="A114" s="6" t="s">
        <v>221</v>
      </c>
      <c r="B114" s="6" t="s">
        <v>222</v>
      </c>
      <c r="C114" s="12"/>
      <c r="D114" s="12"/>
      <c r="E114" s="8">
        <f t="shared" si="6"/>
        <v>0</v>
      </c>
      <c r="F114" s="12">
        <v>227876.53</v>
      </c>
      <c r="G114" s="12">
        <v>0</v>
      </c>
      <c r="H114" s="8">
        <f t="shared" si="7"/>
        <v>227876.53</v>
      </c>
    </row>
    <row r="115" spans="1:8" x14ac:dyDescent="0.3">
      <c r="A115" s="6" t="s">
        <v>223</v>
      </c>
      <c r="B115" s="6" t="s">
        <v>224</v>
      </c>
      <c r="C115" s="12"/>
      <c r="D115" s="12"/>
      <c r="E115" s="8">
        <f t="shared" si="6"/>
        <v>0</v>
      </c>
      <c r="F115" s="12">
        <v>95621.22</v>
      </c>
      <c r="G115" s="12">
        <v>0</v>
      </c>
      <c r="H115" s="8">
        <f t="shared" si="7"/>
        <v>95621.22</v>
      </c>
    </row>
    <row r="116" spans="1:8" x14ac:dyDescent="0.3">
      <c r="A116" s="6" t="s">
        <v>225</v>
      </c>
      <c r="B116" s="6" t="s">
        <v>226</v>
      </c>
      <c r="C116" s="12"/>
      <c r="D116" s="12"/>
      <c r="E116" s="8">
        <f t="shared" si="6"/>
        <v>0</v>
      </c>
      <c r="F116" s="12">
        <v>129461.19</v>
      </c>
      <c r="G116" s="12">
        <v>0</v>
      </c>
      <c r="H116" s="8">
        <f t="shared" si="7"/>
        <v>129461.19</v>
      </c>
    </row>
    <row r="117" spans="1:8" x14ac:dyDescent="0.3">
      <c r="A117" s="6" t="s">
        <v>227</v>
      </c>
      <c r="B117" s="6" t="s">
        <v>228</v>
      </c>
      <c r="C117" s="12"/>
      <c r="D117" s="12"/>
      <c r="E117" s="8">
        <f t="shared" si="6"/>
        <v>0</v>
      </c>
      <c r="F117" s="12">
        <v>378216.06</v>
      </c>
      <c r="G117" s="12">
        <v>0</v>
      </c>
      <c r="H117" s="8">
        <f t="shared" si="7"/>
        <v>378216.06</v>
      </c>
    </row>
    <row r="118" spans="1:8" x14ac:dyDescent="0.3">
      <c r="A118" s="6" t="s">
        <v>229</v>
      </c>
      <c r="B118" s="6" t="s">
        <v>230</v>
      </c>
      <c r="C118" s="12"/>
      <c r="D118" s="12"/>
      <c r="E118" s="8">
        <f t="shared" si="6"/>
        <v>0</v>
      </c>
      <c r="F118" s="12">
        <v>199935.27</v>
      </c>
      <c r="G118" s="12">
        <v>0</v>
      </c>
      <c r="H118" s="8">
        <f t="shared" si="7"/>
        <v>199935.27</v>
      </c>
    </row>
    <row r="119" spans="1:8" x14ac:dyDescent="0.3">
      <c r="A119" s="6" t="s">
        <v>231</v>
      </c>
      <c r="B119" s="6" t="s">
        <v>232</v>
      </c>
      <c r="C119" s="12"/>
      <c r="D119" s="12"/>
      <c r="E119" s="8">
        <f t="shared" si="6"/>
        <v>0</v>
      </c>
      <c r="F119" s="12">
        <v>245960.74</v>
      </c>
      <c r="G119" s="12">
        <v>0</v>
      </c>
      <c r="H119" s="8">
        <f t="shared" si="7"/>
        <v>245960.74</v>
      </c>
    </row>
    <row r="120" spans="1:8" x14ac:dyDescent="0.3">
      <c r="A120" s="6" t="s">
        <v>233</v>
      </c>
      <c r="B120" s="6" t="s">
        <v>234</v>
      </c>
      <c r="C120" s="12"/>
      <c r="D120" s="12"/>
      <c r="E120" s="8">
        <f t="shared" si="6"/>
        <v>0</v>
      </c>
      <c r="F120" s="12">
        <v>52312.26</v>
      </c>
      <c r="G120" s="12">
        <v>0</v>
      </c>
      <c r="H120" s="8">
        <f t="shared" si="7"/>
        <v>52312.26</v>
      </c>
    </row>
    <row r="121" spans="1:8" x14ac:dyDescent="0.3">
      <c r="A121" s="6" t="s">
        <v>235</v>
      </c>
      <c r="B121" s="6" t="s">
        <v>236</v>
      </c>
      <c r="C121" s="12"/>
      <c r="D121" s="12"/>
      <c r="E121" s="8">
        <f t="shared" si="6"/>
        <v>0</v>
      </c>
      <c r="F121" s="12">
        <v>806493.55</v>
      </c>
      <c r="G121" s="12">
        <v>0</v>
      </c>
      <c r="H121" s="8">
        <f t="shared" si="7"/>
        <v>806493.55</v>
      </c>
    </row>
    <row r="122" spans="1:8" x14ac:dyDescent="0.3">
      <c r="A122" s="6" t="s">
        <v>237</v>
      </c>
      <c r="B122" s="6" t="s">
        <v>238</v>
      </c>
      <c r="C122" s="12"/>
      <c r="D122" s="12"/>
      <c r="E122" s="8">
        <f t="shared" si="6"/>
        <v>0</v>
      </c>
      <c r="F122" s="12">
        <v>320626.01</v>
      </c>
      <c r="G122" s="12">
        <v>0</v>
      </c>
      <c r="H122" s="8">
        <f t="shared" si="7"/>
        <v>320626.01</v>
      </c>
    </row>
    <row r="123" spans="1:8" x14ac:dyDescent="0.3">
      <c r="A123" s="6" t="s">
        <v>239</v>
      </c>
      <c r="B123" s="6" t="s">
        <v>240</v>
      </c>
      <c r="C123" s="12"/>
      <c r="D123" s="12"/>
      <c r="E123" s="8">
        <f t="shared" si="6"/>
        <v>0</v>
      </c>
      <c r="F123" s="12">
        <v>171761.16</v>
      </c>
      <c r="G123" s="12">
        <v>0</v>
      </c>
      <c r="H123" s="8">
        <f t="shared" si="7"/>
        <v>171761.16</v>
      </c>
    </row>
    <row r="124" spans="1:8" x14ac:dyDescent="0.3">
      <c r="A124" s="6" t="s">
        <v>241</v>
      </c>
      <c r="B124" s="6" t="s">
        <v>242</v>
      </c>
      <c r="C124" s="12"/>
      <c r="D124" s="12"/>
      <c r="E124" s="8">
        <f t="shared" si="6"/>
        <v>0</v>
      </c>
      <c r="F124" s="12">
        <v>185421.34</v>
      </c>
      <c r="G124" s="12">
        <v>0</v>
      </c>
      <c r="H124" s="8">
        <f t="shared" si="7"/>
        <v>185421.34</v>
      </c>
    </row>
    <row r="125" spans="1:8" x14ac:dyDescent="0.3">
      <c r="A125" s="6" t="s">
        <v>243</v>
      </c>
      <c r="B125" s="6" t="s">
        <v>244</v>
      </c>
      <c r="C125" s="12"/>
      <c r="D125" s="12"/>
      <c r="E125" s="8">
        <f t="shared" si="6"/>
        <v>0</v>
      </c>
      <c r="F125" s="12">
        <v>57046.75</v>
      </c>
      <c r="G125" s="12">
        <v>0</v>
      </c>
      <c r="H125" s="8">
        <f t="shared" si="7"/>
        <v>57046.75</v>
      </c>
    </row>
    <row r="126" spans="1:8" x14ac:dyDescent="0.3">
      <c r="A126" s="6" t="s">
        <v>245</v>
      </c>
      <c r="B126" s="6" t="s">
        <v>246</v>
      </c>
      <c r="C126" s="12"/>
      <c r="D126" s="12"/>
      <c r="E126" s="8">
        <f t="shared" si="6"/>
        <v>0</v>
      </c>
      <c r="F126" s="12">
        <v>34848.97</v>
      </c>
      <c r="G126" s="12">
        <v>0</v>
      </c>
      <c r="H126" s="8">
        <f t="shared" si="7"/>
        <v>34848.97</v>
      </c>
    </row>
    <row r="127" spans="1:8" x14ac:dyDescent="0.3">
      <c r="A127" s="6" t="s">
        <v>247</v>
      </c>
      <c r="B127" s="6" t="s">
        <v>248</v>
      </c>
      <c r="C127" s="12"/>
      <c r="D127" s="12"/>
      <c r="E127" s="8">
        <f t="shared" si="6"/>
        <v>0</v>
      </c>
      <c r="F127" s="12">
        <v>46258.32</v>
      </c>
      <c r="G127" s="12">
        <v>0</v>
      </c>
      <c r="H127" s="8">
        <f t="shared" si="7"/>
        <v>46258.32</v>
      </c>
    </row>
    <row r="128" spans="1:8" x14ac:dyDescent="0.3">
      <c r="A128" s="6" t="s">
        <v>249</v>
      </c>
      <c r="B128" s="6" t="s">
        <v>250</v>
      </c>
      <c r="C128" s="12"/>
      <c r="D128" s="12"/>
      <c r="E128" s="8">
        <f t="shared" si="6"/>
        <v>0</v>
      </c>
      <c r="F128" s="12">
        <v>50682.35</v>
      </c>
      <c r="G128" s="12">
        <v>0</v>
      </c>
      <c r="H128" s="8">
        <f t="shared" si="7"/>
        <v>50682.35</v>
      </c>
    </row>
    <row r="129" spans="1:8" x14ac:dyDescent="0.3">
      <c r="A129" s="6" t="s">
        <v>251</v>
      </c>
      <c r="B129" s="6" t="s">
        <v>252</v>
      </c>
      <c r="C129" s="12"/>
      <c r="D129" s="12"/>
      <c r="E129" s="8">
        <f t="shared" si="6"/>
        <v>0</v>
      </c>
      <c r="F129" s="12">
        <v>219571.77</v>
      </c>
      <c r="G129" s="12">
        <v>0</v>
      </c>
      <c r="H129" s="8">
        <f t="shared" si="7"/>
        <v>219571.77</v>
      </c>
    </row>
    <row r="130" spans="1:8" x14ac:dyDescent="0.3">
      <c r="A130" s="6" t="s">
        <v>253</v>
      </c>
      <c r="B130" s="6" t="s">
        <v>254</v>
      </c>
      <c r="C130" s="12"/>
      <c r="D130" s="12"/>
      <c r="E130" s="8">
        <f t="shared" si="6"/>
        <v>0</v>
      </c>
      <c r="F130" s="12">
        <v>1528697.62</v>
      </c>
      <c r="G130" s="12">
        <v>0</v>
      </c>
      <c r="H130" s="8">
        <f t="shared" si="7"/>
        <v>1528697.62</v>
      </c>
    </row>
    <row r="131" spans="1:8" x14ac:dyDescent="0.3">
      <c r="A131" s="6" t="s">
        <v>255</v>
      </c>
      <c r="B131" s="6" t="s">
        <v>256</v>
      </c>
      <c r="C131" s="12"/>
      <c r="D131" s="12"/>
      <c r="E131" s="8">
        <f t="shared" si="6"/>
        <v>0</v>
      </c>
      <c r="F131" s="12">
        <v>905141.74</v>
      </c>
      <c r="G131" s="12">
        <v>0</v>
      </c>
      <c r="H131" s="8">
        <f t="shared" si="7"/>
        <v>905141.74</v>
      </c>
    </row>
    <row r="132" spans="1:8" x14ac:dyDescent="0.3">
      <c r="A132" s="6" t="s">
        <v>257</v>
      </c>
      <c r="B132" s="6" t="s">
        <v>258</v>
      </c>
      <c r="C132" s="12"/>
      <c r="D132" s="12"/>
      <c r="E132" s="8">
        <f t="shared" si="6"/>
        <v>0</v>
      </c>
      <c r="F132" s="12">
        <v>418808.51</v>
      </c>
      <c r="G132" s="12">
        <v>0</v>
      </c>
      <c r="H132" s="8">
        <f t="shared" si="7"/>
        <v>418808.51</v>
      </c>
    </row>
    <row r="133" spans="1:8" x14ac:dyDescent="0.3">
      <c r="A133" s="6" t="s">
        <v>259</v>
      </c>
      <c r="B133" s="6" t="s">
        <v>260</v>
      </c>
      <c r="C133" s="12"/>
      <c r="D133" s="12"/>
      <c r="E133" s="8">
        <f t="shared" si="6"/>
        <v>0</v>
      </c>
      <c r="F133" s="12">
        <v>97173.51</v>
      </c>
      <c r="G133" s="12">
        <v>0</v>
      </c>
      <c r="H133" s="8">
        <f t="shared" si="7"/>
        <v>97173.51</v>
      </c>
    </row>
    <row r="134" spans="1:8" x14ac:dyDescent="0.3">
      <c r="A134" s="6" t="s">
        <v>261</v>
      </c>
      <c r="B134" s="6" t="s">
        <v>262</v>
      </c>
      <c r="C134" s="12"/>
      <c r="D134" s="12"/>
      <c r="E134" s="8">
        <f t="shared" si="6"/>
        <v>0</v>
      </c>
      <c r="F134" s="12">
        <v>104158.82</v>
      </c>
      <c r="G134" s="12">
        <v>0</v>
      </c>
      <c r="H134" s="8">
        <f t="shared" si="7"/>
        <v>104158.82</v>
      </c>
    </row>
    <row r="135" spans="1:8" x14ac:dyDescent="0.3">
      <c r="A135" s="6" t="s">
        <v>263</v>
      </c>
      <c r="B135" s="6" t="s">
        <v>264</v>
      </c>
      <c r="C135" s="12"/>
      <c r="D135" s="12"/>
      <c r="E135" s="8">
        <f t="shared" si="6"/>
        <v>0</v>
      </c>
      <c r="F135" s="12">
        <v>27630.81</v>
      </c>
      <c r="G135" s="12">
        <v>0</v>
      </c>
      <c r="H135" s="8">
        <f t="shared" si="7"/>
        <v>27630.81</v>
      </c>
    </row>
    <row r="136" spans="1:8" x14ac:dyDescent="0.3">
      <c r="A136" s="6" t="s">
        <v>265</v>
      </c>
      <c r="B136" s="6" t="s">
        <v>266</v>
      </c>
      <c r="C136" s="12"/>
      <c r="D136" s="12"/>
      <c r="E136" s="8">
        <f t="shared" ref="E136:E199" si="8">C136-D136</f>
        <v>0</v>
      </c>
      <c r="F136" s="12">
        <v>402043.75</v>
      </c>
      <c r="G136" s="12">
        <v>0</v>
      </c>
      <c r="H136" s="8">
        <f t="shared" ref="H136:H199" si="9">F136-G136</f>
        <v>402043.75</v>
      </c>
    </row>
    <row r="137" spans="1:8" x14ac:dyDescent="0.3">
      <c r="A137" s="6" t="s">
        <v>267</v>
      </c>
      <c r="B137" s="6" t="s">
        <v>268</v>
      </c>
      <c r="C137" s="12"/>
      <c r="D137" s="12"/>
      <c r="E137" s="8">
        <f t="shared" si="8"/>
        <v>0</v>
      </c>
      <c r="F137" s="12">
        <v>885660.47</v>
      </c>
      <c r="G137" s="12">
        <v>0</v>
      </c>
      <c r="H137" s="8">
        <f t="shared" si="9"/>
        <v>885660.47</v>
      </c>
    </row>
    <row r="138" spans="1:8" x14ac:dyDescent="0.3">
      <c r="A138" s="6" t="s">
        <v>269</v>
      </c>
      <c r="B138" s="6" t="s">
        <v>270</v>
      </c>
      <c r="C138" s="12"/>
      <c r="D138" s="12"/>
      <c r="E138" s="8">
        <f t="shared" si="8"/>
        <v>0</v>
      </c>
      <c r="F138" s="12">
        <v>107108.18</v>
      </c>
      <c r="G138" s="12">
        <v>0</v>
      </c>
      <c r="H138" s="8">
        <f t="shared" si="9"/>
        <v>107108.18</v>
      </c>
    </row>
    <row r="139" spans="1:8" x14ac:dyDescent="0.3">
      <c r="A139" s="6" t="s">
        <v>271</v>
      </c>
      <c r="B139" s="6" t="s">
        <v>272</v>
      </c>
      <c r="C139" s="12"/>
      <c r="D139" s="12"/>
      <c r="E139" s="8">
        <f t="shared" si="8"/>
        <v>0</v>
      </c>
      <c r="F139" s="12">
        <v>305335.93</v>
      </c>
      <c r="G139" s="12">
        <v>0</v>
      </c>
      <c r="H139" s="8">
        <f t="shared" si="9"/>
        <v>305335.93</v>
      </c>
    </row>
    <row r="140" spans="1:8" x14ac:dyDescent="0.3">
      <c r="A140" s="6" t="s">
        <v>273</v>
      </c>
      <c r="B140" s="6" t="s">
        <v>274</v>
      </c>
      <c r="C140" s="12"/>
      <c r="D140" s="12"/>
      <c r="E140" s="8">
        <f t="shared" si="8"/>
        <v>0</v>
      </c>
      <c r="F140" s="12">
        <v>2212016.77</v>
      </c>
      <c r="G140" s="12">
        <v>0</v>
      </c>
      <c r="H140" s="8">
        <f t="shared" si="9"/>
        <v>2212016.77</v>
      </c>
    </row>
    <row r="141" spans="1:8" x14ac:dyDescent="0.3">
      <c r="A141" s="6" t="s">
        <v>275</v>
      </c>
      <c r="B141" s="6" t="s">
        <v>276</v>
      </c>
      <c r="C141" s="12"/>
      <c r="D141" s="12"/>
      <c r="E141" s="8">
        <f t="shared" si="8"/>
        <v>0</v>
      </c>
      <c r="F141" s="12">
        <v>638845.97</v>
      </c>
      <c r="G141" s="12">
        <v>0</v>
      </c>
      <c r="H141" s="8">
        <f t="shared" si="9"/>
        <v>638845.97</v>
      </c>
    </row>
    <row r="142" spans="1:8" x14ac:dyDescent="0.3">
      <c r="A142" s="6" t="s">
        <v>277</v>
      </c>
      <c r="B142" s="6" t="s">
        <v>278</v>
      </c>
      <c r="C142" s="12"/>
      <c r="D142" s="12"/>
      <c r="E142" s="8">
        <f t="shared" si="8"/>
        <v>0</v>
      </c>
      <c r="F142" s="12">
        <v>946199.87</v>
      </c>
      <c r="G142" s="12">
        <v>0</v>
      </c>
      <c r="H142" s="8">
        <f t="shared" si="9"/>
        <v>946199.87</v>
      </c>
    </row>
    <row r="143" spans="1:8" x14ac:dyDescent="0.3">
      <c r="A143" s="6" t="s">
        <v>279</v>
      </c>
      <c r="B143" s="6" t="s">
        <v>280</v>
      </c>
      <c r="C143" s="12"/>
      <c r="D143" s="12"/>
      <c r="E143" s="8">
        <f t="shared" si="8"/>
        <v>0</v>
      </c>
      <c r="F143" s="12">
        <v>267770.45</v>
      </c>
      <c r="G143" s="12">
        <v>0</v>
      </c>
      <c r="H143" s="8">
        <f t="shared" si="9"/>
        <v>267770.45</v>
      </c>
    </row>
    <row r="144" spans="1:8" x14ac:dyDescent="0.3">
      <c r="A144" s="6" t="s">
        <v>281</v>
      </c>
      <c r="B144" s="6" t="s">
        <v>282</v>
      </c>
      <c r="C144" s="12"/>
      <c r="D144" s="12"/>
      <c r="E144" s="8">
        <f t="shared" si="8"/>
        <v>0</v>
      </c>
      <c r="F144" s="12">
        <v>35004.199999999997</v>
      </c>
      <c r="G144" s="12">
        <v>0</v>
      </c>
      <c r="H144" s="8">
        <f t="shared" si="9"/>
        <v>35004.199999999997</v>
      </c>
    </row>
    <row r="145" spans="1:8" x14ac:dyDescent="0.3">
      <c r="A145" s="6" t="s">
        <v>283</v>
      </c>
      <c r="B145" s="6" t="s">
        <v>284</v>
      </c>
      <c r="C145" s="12"/>
      <c r="D145" s="12"/>
      <c r="E145" s="8">
        <f t="shared" si="8"/>
        <v>0</v>
      </c>
      <c r="F145" s="12">
        <v>170364.1</v>
      </c>
      <c r="G145" s="12">
        <v>0</v>
      </c>
      <c r="H145" s="8">
        <f t="shared" si="9"/>
        <v>170364.1</v>
      </c>
    </row>
    <row r="146" spans="1:8" x14ac:dyDescent="0.3">
      <c r="A146" s="6" t="s">
        <v>285</v>
      </c>
      <c r="B146" s="6" t="s">
        <v>286</v>
      </c>
      <c r="C146" s="12"/>
      <c r="D146" s="12"/>
      <c r="E146" s="8">
        <f t="shared" si="8"/>
        <v>0</v>
      </c>
      <c r="F146" s="12">
        <v>63023.07</v>
      </c>
      <c r="G146" s="12">
        <v>0</v>
      </c>
      <c r="H146" s="8">
        <f t="shared" si="9"/>
        <v>63023.07</v>
      </c>
    </row>
    <row r="147" spans="1:8" x14ac:dyDescent="0.3">
      <c r="A147" s="6" t="s">
        <v>287</v>
      </c>
      <c r="B147" s="6" t="s">
        <v>288</v>
      </c>
      <c r="C147" s="12"/>
      <c r="D147" s="12"/>
      <c r="E147" s="8">
        <f t="shared" si="8"/>
        <v>0</v>
      </c>
      <c r="F147" s="12">
        <v>676023.37</v>
      </c>
      <c r="G147" s="12">
        <v>0</v>
      </c>
      <c r="H147" s="8">
        <f t="shared" si="9"/>
        <v>676023.37</v>
      </c>
    </row>
    <row r="148" spans="1:8" x14ac:dyDescent="0.3">
      <c r="A148" s="6" t="s">
        <v>289</v>
      </c>
      <c r="B148" s="6" t="s">
        <v>290</v>
      </c>
      <c r="C148" s="12"/>
      <c r="D148" s="12"/>
      <c r="E148" s="8">
        <f t="shared" si="8"/>
        <v>0</v>
      </c>
      <c r="F148" s="12">
        <v>65351.51</v>
      </c>
      <c r="G148" s="12">
        <v>0</v>
      </c>
      <c r="H148" s="8">
        <f t="shared" si="9"/>
        <v>65351.51</v>
      </c>
    </row>
    <row r="149" spans="1:8" x14ac:dyDescent="0.3">
      <c r="A149" s="6" t="s">
        <v>291</v>
      </c>
      <c r="B149" s="6" t="s">
        <v>292</v>
      </c>
      <c r="C149" s="12"/>
      <c r="D149" s="12"/>
      <c r="E149" s="8">
        <f t="shared" si="8"/>
        <v>0</v>
      </c>
      <c r="F149" s="12">
        <v>734311.95</v>
      </c>
      <c r="G149" s="12">
        <v>0</v>
      </c>
      <c r="H149" s="8">
        <f t="shared" si="9"/>
        <v>734311.95</v>
      </c>
    </row>
    <row r="150" spans="1:8" x14ac:dyDescent="0.3">
      <c r="A150" s="6" t="s">
        <v>293</v>
      </c>
      <c r="B150" s="6" t="s">
        <v>294</v>
      </c>
      <c r="C150" s="12"/>
      <c r="D150" s="12"/>
      <c r="E150" s="8">
        <f t="shared" si="8"/>
        <v>0</v>
      </c>
      <c r="F150" s="12">
        <v>83435.72</v>
      </c>
      <c r="G150" s="12">
        <v>0</v>
      </c>
      <c r="H150" s="8">
        <f t="shared" si="9"/>
        <v>83435.72</v>
      </c>
    </row>
    <row r="151" spans="1:8" x14ac:dyDescent="0.3">
      <c r="A151" s="6" t="s">
        <v>295</v>
      </c>
      <c r="B151" s="6" t="s">
        <v>296</v>
      </c>
      <c r="C151" s="12"/>
      <c r="D151" s="12"/>
      <c r="E151" s="8">
        <f t="shared" si="8"/>
        <v>0</v>
      </c>
      <c r="F151" s="12">
        <v>404760.26</v>
      </c>
      <c r="G151" s="12">
        <v>0</v>
      </c>
      <c r="H151" s="8">
        <f t="shared" si="9"/>
        <v>404760.26</v>
      </c>
    </row>
    <row r="152" spans="1:8" x14ac:dyDescent="0.3">
      <c r="A152" s="6" t="s">
        <v>297</v>
      </c>
      <c r="B152" s="6" t="s">
        <v>298</v>
      </c>
      <c r="C152" s="12"/>
      <c r="D152" s="12"/>
      <c r="E152" s="8">
        <f t="shared" si="8"/>
        <v>0</v>
      </c>
      <c r="F152" s="12">
        <v>217553.79</v>
      </c>
      <c r="G152" s="12">
        <v>0</v>
      </c>
      <c r="H152" s="8">
        <f t="shared" si="9"/>
        <v>217553.79</v>
      </c>
    </row>
    <row r="153" spans="1:8" x14ac:dyDescent="0.3">
      <c r="A153" s="6" t="s">
        <v>299</v>
      </c>
      <c r="B153" s="6" t="s">
        <v>300</v>
      </c>
      <c r="C153" s="12"/>
      <c r="D153" s="12"/>
      <c r="E153" s="8">
        <f t="shared" si="8"/>
        <v>0</v>
      </c>
      <c r="F153" s="12">
        <v>29183.1</v>
      </c>
      <c r="G153" s="12">
        <v>0</v>
      </c>
      <c r="H153" s="8">
        <f t="shared" si="9"/>
        <v>29183.1</v>
      </c>
    </row>
    <row r="154" spans="1:8" x14ac:dyDescent="0.3">
      <c r="A154" s="6" t="s">
        <v>301</v>
      </c>
      <c r="B154" s="6" t="s">
        <v>302</v>
      </c>
      <c r="C154" s="12"/>
      <c r="D154" s="12"/>
      <c r="E154" s="8">
        <f t="shared" si="8"/>
        <v>0</v>
      </c>
      <c r="F154" s="12">
        <v>169355.11</v>
      </c>
      <c r="G154" s="12">
        <v>0</v>
      </c>
      <c r="H154" s="8">
        <f t="shared" si="9"/>
        <v>169355.11</v>
      </c>
    </row>
    <row r="155" spans="1:8" x14ac:dyDescent="0.3">
      <c r="A155" s="6" t="s">
        <v>303</v>
      </c>
      <c r="B155" s="6" t="s">
        <v>304</v>
      </c>
      <c r="C155" s="12"/>
      <c r="D155" s="12"/>
      <c r="E155" s="8">
        <f t="shared" si="8"/>
        <v>0</v>
      </c>
      <c r="F155" s="12">
        <v>156703.92000000001</v>
      </c>
      <c r="G155" s="12">
        <v>0</v>
      </c>
      <c r="H155" s="8">
        <f t="shared" si="9"/>
        <v>156703.92000000001</v>
      </c>
    </row>
    <row r="156" spans="1:8" x14ac:dyDescent="0.3">
      <c r="A156" s="6" t="s">
        <v>305</v>
      </c>
      <c r="B156" s="6" t="s">
        <v>306</v>
      </c>
      <c r="C156" s="12"/>
      <c r="D156" s="12"/>
      <c r="E156" s="8">
        <f t="shared" si="8"/>
        <v>0</v>
      </c>
      <c r="F156" s="12">
        <v>1075428.22</v>
      </c>
      <c r="G156" s="12">
        <v>0</v>
      </c>
      <c r="H156" s="8">
        <f t="shared" si="9"/>
        <v>1075428.22</v>
      </c>
    </row>
    <row r="157" spans="1:8" x14ac:dyDescent="0.3">
      <c r="A157" s="6" t="s">
        <v>307</v>
      </c>
      <c r="B157" s="6" t="s">
        <v>308</v>
      </c>
      <c r="C157" s="12"/>
      <c r="D157" s="12"/>
      <c r="E157" s="8">
        <f t="shared" si="8"/>
        <v>0</v>
      </c>
      <c r="F157" s="12">
        <v>24215.759999999998</v>
      </c>
      <c r="G157" s="12">
        <v>0</v>
      </c>
      <c r="H157" s="8">
        <f t="shared" si="9"/>
        <v>24215.759999999998</v>
      </c>
    </row>
    <row r="158" spans="1:8" x14ac:dyDescent="0.3">
      <c r="A158" s="6" t="s">
        <v>309</v>
      </c>
      <c r="B158" s="6" t="s">
        <v>310</v>
      </c>
      <c r="C158" s="12"/>
      <c r="D158" s="12"/>
      <c r="E158" s="8">
        <f t="shared" si="8"/>
        <v>0</v>
      </c>
      <c r="F158" s="12">
        <v>191863.35</v>
      </c>
      <c r="G158" s="12">
        <v>0</v>
      </c>
      <c r="H158" s="8">
        <f t="shared" si="9"/>
        <v>191863.35</v>
      </c>
    </row>
    <row r="159" spans="1:8" x14ac:dyDescent="0.3">
      <c r="A159" s="6" t="s">
        <v>311</v>
      </c>
      <c r="B159" s="6" t="s">
        <v>312</v>
      </c>
      <c r="C159" s="12"/>
      <c r="D159" s="12"/>
      <c r="E159" s="8">
        <f t="shared" si="8"/>
        <v>0</v>
      </c>
      <c r="F159" s="12">
        <v>381087.8</v>
      </c>
      <c r="G159" s="12">
        <v>0</v>
      </c>
      <c r="H159" s="8">
        <f t="shared" si="9"/>
        <v>381087.8</v>
      </c>
    </row>
    <row r="160" spans="1:8" x14ac:dyDescent="0.3">
      <c r="A160" s="6" t="s">
        <v>313</v>
      </c>
      <c r="B160" s="6" t="s">
        <v>314</v>
      </c>
      <c r="C160" s="12"/>
      <c r="D160" s="12"/>
      <c r="E160" s="8">
        <f t="shared" si="8"/>
        <v>0</v>
      </c>
      <c r="F160" s="12">
        <v>180764.46</v>
      </c>
      <c r="G160" s="12">
        <v>0</v>
      </c>
      <c r="H160" s="8">
        <f t="shared" si="9"/>
        <v>180764.46</v>
      </c>
    </row>
    <row r="161" spans="1:8" x14ac:dyDescent="0.3">
      <c r="A161" s="6" t="s">
        <v>315</v>
      </c>
      <c r="B161" s="6" t="s">
        <v>316</v>
      </c>
      <c r="C161" s="12"/>
      <c r="D161" s="12"/>
      <c r="E161" s="8">
        <f t="shared" si="8"/>
        <v>0</v>
      </c>
      <c r="F161" s="12">
        <v>82271.5</v>
      </c>
      <c r="G161" s="12">
        <v>0</v>
      </c>
      <c r="H161" s="8">
        <f t="shared" si="9"/>
        <v>82271.5</v>
      </c>
    </row>
    <row r="162" spans="1:8" x14ac:dyDescent="0.3">
      <c r="A162" s="6" t="s">
        <v>317</v>
      </c>
      <c r="B162" s="6" t="s">
        <v>318</v>
      </c>
      <c r="C162" s="12"/>
      <c r="D162" s="12"/>
      <c r="E162" s="8">
        <f t="shared" si="8"/>
        <v>0</v>
      </c>
      <c r="F162" s="12">
        <v>285388.96999999997</v>
      </c>
      <c r="G162" s="12">
        <v>0</v>
      </c>
      <c r="H162" s="8">
        <f t="shared" si="9"/>
        <v>285388.96999999997</v>
      </c>
    </row>
    <row r="163" spans="1:8" x14ac:dyDescent="0.3">
      <c r="A163" s="6" t="s">
        <v>319</v>
      </c>
      <c r="B163" s="6" t="s">
        <v>320</v>
      </c>
      <c r="C163" s="12"/>
      <c r="D163" s="12"/>
      <c r="E163" s="8">
        <f t="shared" si="8"/>
        <v>0</v>
      </c>
      <c r="F163" s="12">
        <v>1306021.27</v>
      </c>
      <c r="G163" s="12">
        <v>0</v>
      </c>
      <c r="H163" s="8">
        <f t="shared" si="9"/>
        <v>1306021.27</v>
      </c>
    </row>
    <row r="164" spans="1:8" x14ac:dyDescent="0.3">
      <c r="A164" s="6" t="s">
        <v>321</v>
      </c>
      <c r="B164" s="6" t="s">
        <v>322</v>
      </c>
      <c r="C164" s="12"/>
      <c r="D164" s="12"/>
      <c r="E164" s="8">
        <f t="shared" si="8"/>
        <v>0</v>
      </c>
      <c r="F164" s="12">
        <v>173313.45</v>
      </c>
      <c r="G164" s="12">
        <v>0</v>
      </c>
      <c r="H164" s="8">
        <f t="shared" si="9"/>
        <v>173313.45</v>
      </c>
    </row>
    <row r="165" spans="1:8" x14ac:dyDescent="0.3">
      <c r="A165" s="6" t="s">
        <v>323</v>
      </c>
      <c r="B165" s="6" t="s">
        <v>324</v>
      </c>
      <c r="C165" s="12"/>
      <c r="D165" s="12"/>
      <c r="E165" s="8">
        <f t="shared" si="8"/>
        <v>0</v>
      </c>
      <c r="F165" s="12">
        <v>429752.17</v>
      </c>
      <c r="G165" s="12">
        <v>0</v>
      </c>
      <c r="H165" s="8">
        <f t="shared" si="9"/>
        <v>429752.17</v>
      </c>
    </row>
    <row r="166" spans="1:8" x14ac:dyDescent="0.3">
      <c r="A166" s="6" t="s">
        <v>325</v>
      </c>
      <c r="B166" s="6" t="s">
        <v>326</v>
      </c>
      <c r="C166" s="12"/>
      <c r="D166" s="12"/>
      <c r="E166" s="8">
        <f t="shared" si="8"/>
        <v>0</v>
      </c>
      <c r="F166" s="12">
        <v>110911.3</v>
      </c>
      <c r="G166" s="12">
        <v>0</v>
      </c>
      <c r="H166" s="8">
        <f t="shared" si="9"/>
        <v>110911.3</v>
      </c>
    </row>
    <row r="167" spans="1:8" x14ac:dyDescent="0.3">
      <c r="A167" s="6" t="s">
        <v>327</v>
      </c>
      <c r="B167" s="6" t="s">
        <v>328</v>
      </c>
      <c r="C167" s="12"/>
      <c r="D167" s="12"/>
      <c r="E167" s="8">
        <f t="shared" si="8"/>
        <v>0</v>
      </c>
      <c r="F167" s="12">
        <v>211887.92</v>
      </c>
      <c r="G167" s="12">
        <v>0</v>
      </c>
      <c r="H167" s="8">
        <f t="shared" si="9"/>
        <v>211887.92</v>
      </c>
    </row>
    <row r="168" spans="1:8" x14ac:dyDescent="0.3">
      <c r="A168" s="6" t="s">
        <v>329</v>
      </c>
      <c r="B168" s="6" t="s">
        <v>330</v>
      </c>
      <c r="C168" s="12"/>
      <c r="D168" s="12"/>
      <c r="E168" s="8">
        <f t="shared" si="8"/>
        <v>0</v>
      </c>
      <c r="F168" s="12">
        <v>158799.51999999999</v>
      </c>
      <c r="G168" s="12">
        <v>0</v>
      </c>
      <c r="H168" s="8">
        <f t="shared" si="9"/>
        <v>158799.51999999999</v>
      </c>
    </row>
    <row r="169" spans="1:8" x14ac:dyDescent="0.3">
      <c r="A169" s="6" t="s">
        <v>331</v>
      </c>
      <c r="B169" s="6" t="s">
        <v>332</v>
      </c>
      <c r="C169" s="12"/>
      <c r="D169" s="12"/>
      <c r="E169" s="8">
        <f t="shared" si="8"/>
        <v>0</v>
      </c>
      <c r="F169" s="12">
        <v>122398.26</v>
      </c>
      <c r="G169" s="12">
        <v>0</v>
      </c>
      <c r="H169" s="8">
        <f t="shared" si="9"/>
        <v>122398.26</v>
      </c>
    </row>
    <row r="170" spans="1:8" x14ac:dyDescent="0.3">
      <c r="A170" s="6" t="s">
        <v>333</v>
      </c>
      <c r="B170" s="6" t="s">
        <v>334</v>
      </c>
      <c r="C170" s="12"/>
      <c r="D170" s="12"/>
      <c r="E170" s="8">
        <f t="shared" si="8"/>
        <v>0</v>
      </c>
      <c r="F170" s="12">
        <v>223607.73</v>
      </c>
      <c r="G170" s="12">
        <v>0</v>
      </c>
      <c r="H170" s="8">
        <f t="shared" si="9"/>
        <v>223607.73</v>
      </c>
    </row>
    <row r="171" spans="1:8" x14ac:dyDescent="0.3">
      <c r="A171" s="6" t="s">
        <v>335</v>
      </c>
      <c r="B171" s="6" t="s">
        <v>336</v>
      </c>
      <c r="C171" s="12"/>
      <c r="D171" s="12"/>
      <c r="E171" s="8">
        <f t="shared" si="8"/>
        <v>0</v>
      </c>
      <c r="F171" s="12">
        <v>126434.22</v>
      </c>
      <c r="G171" s="12">
        <v>0</v>
      </c>
      <c r="H171" s="8">
        <f t="shared" si="9"/>
        <v>126434.22</v>
      </c>
    </row>
    <row r="172" spans="1:8" x14ac:dyDescent="0.3">
      <c r="A172" s="6" t="s">
        <v>337</v>
      </c>
      <c r="B172" s="6" t="s">
        <v>338</v>
      </c>
      <c r="C172" s="12"/>
      <c r="D172" s="12"/>
      <c r="E172" s="8">
        <f t="shared" si="8"/>
        <v>0</v>
      </c>
      <c r="F172" s="12">
        <v>877821.39</v>
      </c>
      <c r="G172" s="12">
        <v>0</v>
      </c>
      <c r="H172" s="8">
        <f t="shared" si="9"/>
        <v>877821.39</v>
      </c>
    </row>
    <row r="173" spans="1:8" x14ac:dyDescent="0.3">
      <c r="A173" s="6" t="s">
        <v>339</v>
      </c>
      <c r="B173" s="6" t="s">
        <v>340</v>
      </c>
      <c r="C173" s="12"/>
      <c r="D173" s="12"/>
      <c r="E173" s="8">
        <f t="shared" si="8"/>
        <v>0</v>
      </c>
      <c r="F173" s="12">
        <v>166793.82999999999</v>
      </c>
      <c r="G173" s="12">
        <v>0</v>
      </c>
      <c r="H173" s="8">
        <f t="shared" si="9"/>
        <v>166793.82999999999</v>
      </c>
    </row>
    <row r="174" spans="1:8" x14ac:dyDescent="0.3">
      <c r="A174" s="6" t="s">
        <v>341</v>
      </c>
      <c r="B174" s="6" t="s">
        <v>342</v>
      </c>
      <c r="C174" s="12"/>
      <c r="D174" s="12"/>
      <c r="E174" s="8">
        <f t="shared" si="8"/>
        <v>0</v>
      </c>
      <c r="F174" s="12">
        <v>72802.52</v>
      </c>
      <c r="G174" s="12">
        <v>0</v>
      </c>
      <c r="H174" s="8">
        <f t="shared" si="9"/>
        <v>72802.52</v>
      </c>
    </row>
    <row r="175" spans="1:8" x14ac:dyDescent="0.3">
      <c r="A175" s="6" t="s">
        <v>343</v>
      </c>
      <c r="B175" s="6" t="s">
        <v>344</v>
      </c>
      <c r="C175" s="12"/>
      <c r="D175" s="12"/>
      <c r="E175" s="8">
        <f t="shared" si="8"/>
        <v>0</v>
      </c>
      <c r="F175" s="12">
        <v>329939.76</v>
      </c>
      <c r="G175" s="12">
        <v>0</v>
      </c>
      <c r="H175" s="8">
        <f t="shared" si="9"/>
        <v>329939.76</v>
      </c>
    </row>
    <row r="176" spans="1:8" x14ac:dyDescent="0.3">
      <c r="A176" s="6" t="s">
        <v>345</v>
      </c>
      <c r="B176" s="6" t="s">
        <v>346</v>
      </c>
      <c r="C176" s="12"/>
      <c r="D176" s="12"/>
      <c r="E176" s="8">
        <f t="shared" si="8"/>
        <v>0</v>
      </c>
      <c r="F176" s="12">
        <v>287174.11</v>
      </c>
      <c r="G176" s="12">
        <v>0</v>
      </c>
      <c r="H176" s="8">
        <f t="shared" si="9"/>
        <v>287174.11</v>
      </c>
    </row>
    <row r="177" spans="1:8" x14ac:dyDescent="0.3">
      <c r="A177" s="6" t="s">
        <v>347</v>
      </c>
      <c r="B177" s="6" t="s">
        <v>348</v>
      </c>
      <c r="C177" s="12"/>
      <c r="D177" s="12"/>
      <c r="E177" s="8">
        <f t="shared" si="8"/>
        <v>0</v>
      </c>
      <c r="F177" s="12">
        <v>1404979.91</v>
      </c>
      <c r="G177" s="12">
        <v>0</v>
      </c>
      <c r="H177" s="8">
        <f t="shared" si="9"/>
        <v>1404979.91</v>
      </c>
    </row>
    <row r="178" spans="1:8" x14ac:dyDescent="0.3">
      <c r="A178" s="6" t="s">
        <v>349</v>
      </c>
      <c r="B178" s="6" t="s">
        <v>350</v>
      </c>
      <c r="C178" s="12"/>
      <c r="D178" s="12"/>
      <c r="E178" s="8">
        <f t="shared" si="8"/>
        <v>0</v>
      </c>
      <c r="F178" s="12">
        <v>31666.77</v>
      </c>
      <c r="G178" s="12">
        <v>0</v>
      </c>
      <c r="H178" s="8">
        <f t="shared" si="9"/>
        <v>31666.77</v>
      </c>
    </row>
    <row r="179" spans="1:8" x14ac:dyDescent="0.3">
      <c r="A179" s="6" t="s">
        <v>351</v>
      </c>
      <c r="B179" s="6" t="s">
        <v>352</v>
      </c>
      <c r="C179" s="12"/>
      <c r="D179" s="12"/>
      <c r="E179" s="8">
        <f t="shared" si="8"/>
        <v>0</v>
      </c>
      <c r="F179" s="12">
        <v>113084.51</v>
      </c>
      <c r="G179" s="12">
        <v>0</v>
      </c>
      <c r="H179" s="8">
        <f t="shared" si="9"/>
        <v>113084.51</v>
      </c>
    </row>
    <row r="180" spans="1:8" x14ac:dyDescent="0.3">
      <c r="A180" s="6" t="s">
        <v>353</v>
      </c>
      <c r="B180" s="6" t="s">
        <v>354</v>
      </c>
      <c r="C180" s="12"/>
      <c r="D180" s="12"/>
      <c r="E180" s="8">
        <f t="shared" si="8"/>
        <v>0</v>
      </c>
      <c r="F180" s="12">
        <v>354233.14</v>
      </c>
      <c r="G180" s="12">
        <v>0</v>
      </c>
      <c r="H180" s="8">
        <f t="shared" si="9"/>
        <v>354233.14</v>
      </c>
    </row>
    <row r="181" spans="1:8" x14ac:dyDescent="0.3">
      <c r="A181" s="6" t="s">
        <v>355</v>
      </c>
      <c r="B181" s="6" t="s">
        <v>356</v>
      </c>
      <c r="C181" s="12"/>
      <c r="D181" s="12"/>
      <c r="E181" s="8">
        <f t="shared" si="8"/>
        <v>0</v>
      </c>
      <c r="F181" s="12">
        <v>110523.22</v>
      </c>
      <c r="G181" s="12">
        <v>0</v>
      </c>
      <c r="H181" s="8">
        <f t="shared" si="9"/>
        <v>110523.22</v>
      </c>
    </row>
    <row r="182" spans="1:8" x14ac:dyDescent="0.3">
      <c r="A182" s="6" t="s">
        <v>357</v>
      </c>
      <c r="B182" s="6" t="s">
        <v>358</v>
      </c>
      <c r="C182" s="12"/>
      <c r="D182" s="12"/>
      <c r="E182" s="8">
        <f t="shared" si="8"/>
        <v>0</v>
      </c>
      <c r="F182" s="12">
        <v>211499.85</v>
      </c>
      <c r="G182" s="12">
        <v>0</v>
      </c>
      <c r="H182" s="8">
        <f t="shared" si="9"/>
        <v>211499.85</v>
      </c>
    </row>
    <row r="183" spans="1:8" x14ac:dyDescent="0.3">
      <c r="A183" s="6" t="s">
        <v>359</v>
      </c>
      <c r="B183" s="6" t="s">
        <v>360</v>
      </c>
      <c r="C183" s="12"/>
      <c r="D183" s="12"/>
      <c r="E183" s="8">
        <f t="shared" si="8"/>
        <v>0</v>
      </c>
      <c r="F183" s="12">
        <v>804475.57</v>
      </c>
      <c r="G183" s="12">
        <v>0</v>
      </c>
      <c r="H183" s="8">
        <f t="shared" si="9"/>
        <v>804475.57</v>
      </c>
    </row>
    <row r="184" spans="1:8" x14ac:dyDescent="0.3">
      <c r="A184" s="6" t="s">
        <v>361</v>
      </c>
      <c r="B184" s="6" t="s">
        <v>362</v>
      </c>
      <c r="C184" s="12"/>
      <c r="D184" s="12"/>
      <c r="E184" s="8">
        <f t="shared" si="8"/>
        <v>0</v>
      </c>
      <c r="F184" s="12">
        <v>519397.06</v>
      </c>
      <c r="G184" s="12">
        <v>0</v>
      </c>
      <c r="H184" s="8">
        <f t="shared" si="9"/>
        <v>519397.06</v>
      </c>
    </row>
    <row r="185" spans="1:8" x14ac:dyDescent="0.3">
      <c r="A185" s="6" t="s">
        <v>363</v>
      </c>
      <c r="B185" s="6" t="s">
        <v>364</v>
      </c>
      <c r="C185" s="12"/>
      <c r="D185" s="12"/>
      <c r="E185" s="8">
        <f t="shared" si="8"/>
        <v>0</v>
      </c>
      <c r="F185" s="12">
        <v>112308.36</v>
      </c>
      <c r="G185" s="12">
        <v>0</v>
      </c>
      <c r="H185" s="8">
        <f t="shared" si="9"/>
        <v>112308.36</v>
      </c>
    </row>
    <row r="186" spans="1:8" x14ac:dyDescent="0.3">
      <c r="A186" s="6" t="s">
        <v>365</v>
      </c>
      <c r="B186" s="6" t="s">
        <v>366</v>
      </c>
      <c r="C186" s="12"/>
      <c r="D186" s="12"/>
      <c r="E186" s="8">
        <f t="shared" si="8"/>
        <v>0</v>
      </c>
      <c r="F186" s="12">
        <v>181928.68</v>
      </c>
      <c r="G186" s="12">
        <v>0</v>
      </c>
      <c r="H186" s="8">
        <f t="shared" si="9"/>
        <v>181928.68</v>
      </c>
    </row>
    <row r="187" spans="1:8" x14ac:dyDescent="0.3">
      <c r="A187" s="6" t="s">
        <v>367</v>
      </c>
      <c r="B187" s="6" t="s">
        <v>368</v>
      </c>
      <c r="C187" s="12"/>
      <c r="D187" s="12"/>
      <c r="E187" s="8">
        <f t="shared" si="8"/>
        <v>0</v>
      </c>
      <c r="F187" s="12">
        <v>35159.42</v>
      </c>
      <c r="G187" s="12">
        <v>0</v>
      </c>
      <c r="H187" s="8">
        <f t="shared" si="9"/>
        <v>35159.42</v>
      </c>
    </row>
    <row r="188" spans="1:8" x14ac:dyDescent="0.3">
      <c r="A188" s="6" t="s">
        <v>369</v>
      </c>
      <c r="B188" s="6" t="s">
        <v>370</v>
      </c>
      <c r="C188" s="12"/>
      <c r="D188" s="12"/>
      <c r="E188" s="8">
        <f t="shared" si="8"/>
        <v>0</v>
      </c>
      <c r="F188" s="12">
        <v>169277.49</v>
      </c>
      <c r="G188" s="12">
        <v>0</v>
      </c>
      <c r="H188" s="8">
        <f t="shared" si="9"/>
        <v>169277.49</v>
      </c>
    </row>
    <row r="189" spans="1:8" x14ac:dyDescent="0.3">
      <c r="A189" s="6" t="s">
        <v>371</v>
      </c>
      <c r="B189" s="6" t="s">
        <v>372</v>
      </c>
      <c r="C189" s="12"/>
      <c r="D189" s="12"/>
      <c r="E189" s="8">
        <f t="shared" si="8"/>
        <v>0</v>
      </c>
      <c r="F189" s="12">
        <v>114481.57</v>
      </c>
      <c r="G189" s="12">
        <v>0</v>
      </c>
      <c r="H189" s="8">
        <f t="shared" si="9"/>
        <v>114481.57</v>
      </c>
    </row>
    <row r="190" spans="1:8" x14ac:dyDescent="0.3">
      <c r="A190" s="6" t="s">
        <v>373</v>
      </c>
      <c r="B190" s="6" t="s">
        <v>374</v>
      </c>
      <c r="C190" s="12"/>
      <c r="D190" s="12"/>
      <c r="E190" s="8">
        <f t="shared" si="8"/>
        <v>0</v>
      </c>
      <c r="F190" s="12">
        <v>12375806.92</v>
      </c>
      <c r="G190" s="12">
        <v>0</v>
      </c>
      <c r="H190" s="8">
        <f t="shared" si="9"/>
        <v>12375806.92</v>
      </c>
    </row>
    <row r="191" spans="1:8" x14ac:dyDescent="0.3">
      <c r="A191" s="6" t="s">
        <v>375</v>
      </c>
      <c r="B191" s="6" t="s">
        <v>376</v>
      </c>
      <c r="C191" s="12"/>
      <c r="D191" s="12"/>
      <c r="E191" s="8">
        <f t="shared" si="8"/>
        <v>0</v>
      </c>
      <c r="F191" s="12">
        <v>693797.12</v>
      </c>
      <c r="G191" s="12">
        <v>0</v>
      </c>
      <c r="H191" s="8">
        <f t="shared" si="9"/>
        <v>693797.12</v>
      </c>
    </row>
    <row r="192" spans="1:8" x14ac:dyDescent="0.3">
      <c r="A192" s="6" t="s">
        <v>377</v>
      </c>
      <c r="B192" s="6" t="s">
        <v>378</v>
      </c>
      <c r="C192" s="12"/>
      <c r="D192" s="12"/>
      <c r="E192" s="8">
        <f t="shared" si="8"/>
        <v>0</v>
      </c>
      <c r="F192" s="12">
        <v>40670.06</v>
      </c>
      <c r="G192" s="12">
        <v>0</v>
      </c>
      <c r="H192" s="8">
        <f t="shared" si="9"/>
        <v>40670.06</v>
      </c>
    </row>
    <row r="193" spans="1:8" x14ac:dyDescent="0.3">
      <c r="A193" s="6" t="s">
        <v>379</v>
      </c>
      <c r="B193" s="6" t="s">
        <v>380</v>
      </c>
      <c r="C193" s="12"/>
      <c r="D193" s="12"/>
      <c r="E193" s="8">
        <f t="shared" si="8"/>
        <v>0</v>
      </c>
      <c r="F193" s="12">
        <v>140327.24</v>
      </c>
      <c r="G193" s="12">
        <v>0</v>
      </c>
      <c r="H193" s="8">
        <f t="shared" si="9"/>
        <v>140327.24</v>
      </c>
    </row>
    <row r="194" spans="1:8" x14ac:dyDescent="0.3">
      <c r="A194" s="6" t="s">
        <v>381</v>
      </c>
      <c r="B194" s="6" t="s">
        <v>382</v>
      </c>
      <c r="C194" s="12"/>
      <c r="D194" s="12"/>
      <c r="E194" s="8">
        <f t="shared" si="8"/>
        <v>0</v>
      </c>
      <c r="F194" s="12">
        <v>745798.92</v>
      </c>
      <c r="G194" s="12">
        <v>0</v>
      </c>
      <c r="H194" s="8">
        <f t="shared" si="9"/>
        <v>745798.92</v>
      </c>
    </row>
    <row r="195" spans="1:8" x14ac:dyDescent="0.3">
      <c r="A195" s="6" t="s">
        <v>383</v>
      </c>
      <c r="B195" s="6" t="s">
        <v>384</v>
      </c>
      <c r="C195" s="12"/>
      <c r="D195" s="12"/>
      <c r="E195" s="8">
        <f t="shared" si="8"/>
        <v>0</v>
      </c>
      <c r="F195" s="12">
        <v>241847.17</v>
      </c>
      <c r="G195" s="12">
        <v>0</v>
      </c>
      <c r="H195" s="8">
        <f t="shared" si="9"/>
        <v>241847.17</v>
      </c>
    </row>
    <row r="196" spans="1:8" x14ac:dyDescent="0.3">
      <c r="A196" s="6" t="s">
        <v>385</v>
      </c>
      <c r="B196" s="6" t="s">
        <v>386</v>
      </c>
      <c r="C196" s="12"/>
      <c r="D196" s="12"/>
      <c r="E196" s="8">
        <f t="shared" si="8"/>
        <v>0</v>
      </c>
      <c r="F196" s="12">
        <v>1741982.61</v>
      </c>
      <c r="G196" s="12">
        <v>0</v>
      </c>
      <c r="H196" s="8">
        <f t="shared" si="9"/>
        <v>1741982.61</v>
      </c>
    </row>
    <row r="197" spans="1:8" x14ac:dyDescent="0.3">
      <c r="A197" s="6" t="s">
        <v>387</v>
      </c>
      <c r="B197" s="6" t="s">
        <v>388</v>
      </c>
      <c r="C197" s="12"/>
      <c r="D197" s="12"/>
      <c r="E197" s="8">
        <f t="shared" si="8"/>
        <v>0</v>
      </c>
      <c r="F197" s="12">
        <v>22973.93</v>
      </c>
      <c r="G197" s="12">
        <v>0</v>
      </c>
      <c r="H197" s="8">
        <f t="shared" si="9"/>
        <v>22973.93</v>
      </c>
    </row>
    <row r="198" spans="1:8" x14ac:dyDescent="0.3">
      <c r="A198" s="6" t="s">
        <v>389</v>
      </c>
      <c r="B198" s="6" t="s">
        <v>390</v>
      </c>
      <c r="C198" s="12"/>
      <c r="D198" s="12"/>
      <c r="E198" s="8">
        <f t="shared" si="8"/>
        <v>0</v>
      </c>
      <c r="F198" s="12">
        <v>118129.46</v>
      </c>
      <c r="G198" s="12">
        <v>0</v>
      </c>
      <c r="H198" s="8">
        <f t="shared" si="9"/>
        <v>118129.46</v>
      </c>
    </row>
    <row r="199" spans="1:8" x14ac:dyDescent="0.3">
      <c r="A199" s="6" t="s">
        <v>391</v>
      </c>
      <c r="B199" s="6" t="s">
        <v>392</v>
      </c>
      <c r="C199" s="12"/>
      <c r="D199" s="12"/>
      <c r="E199" s="8">
        <f t="shared" si="8"/>
        <v>0</v>
      </c>
      <c r="F199" s="12">
        <v>217864.25</v>
      </c>
      <c r="G199" s="12">
        <v>0</v>
      </c>
      <c r="H199" s="8">
        <f t="shared" si="9"/>
        <v>217864.25</v>
      </c>
    </row>
    <row r="200" spans="1:8" x14ac:dyDescent="0.3">
      <c r="A200" s="6" t="s">
        <v>393</v>
      </c>
      <c r="B200" s="6" t="s">
        <v>394</v>
      </c>
      <c r="C200" s="12"/>
      <c r="D200" s="12"/>
      <c r="E200" s="8">
        <f t="shared" ref="E200:E263" si="10">C200-D200</f>
        <v>0</v>
      </c>
      <c r="F200" s="12">
        <v>106487.26</v>
      </c>
      <c r="G200" s="12">
        <v>0</v>
      </c>
      <c r="H200" s="8">
        <f t="shared" ref="H200:H263" si="11">F200-G200</f>
        <v>106487.26</v>
      </c>
    </row>
    <row r="201" spans="1:8" x14ac:dyDescent="0.3">
      <c r="A201" s="6" t="s">
        <v>395</v>
      </c>
      <c r="B201" s="6" t="s">
        <v>396</v>
      </c>
      <c r="C201" s="12"/>
      <c r="D201" s="12"/>
      <c r="E201" s="8">
        <f t="shared" si="10"/>
        <v>0</v>
      </c>
      <c r="F201" s="12">
        <v>81961.039999999994</v>
      </c>
      <c r="G201" s="12">
        <v>0</v>
      </c>
      <c r="H201" s="8">
        <f t="shared" si="11"/>
        <v>81961.039999999994</v>
      </c>
    </row>
    <row r="202" spans="1:8" x14ac:dyDescent="0.3">
      <c r="A202" s="6" t="s">
        <v>397</v>
      </c>
      <c r="B202" s="6" t="s">
        <v>398</v>
      </c>
      <c r="C202" s="12"/>
      <c r="D202" s="12"/>
      <c r="E202" s="8">
        <f t="shared" si="10"/>
        <v>0</v>
      </c>
      <c r="F202" s="12">
        <v>31589.15</v>
      </c>
      <c r="G202" s="12">
        <v>0</v>
      </c>
      <c r="H202" s="8">
        <f t="shared" si="11"/>
        <v>31589.15</v>
      </c>
    </row>
    <row r="203" spans="1:8" x14ac:dyDescent="0.3">
      <c r="A203" s="6" t="s">
        <v>399</v>
      </c>
      <c r="B203" s="6" t="s">
        <v>400</v>
      </c>
      <c r="C203" s="12"/>
      <c r="D203" s="12"/>
      <c r="E203" s="8">
        <f t="shared" si="10"/>
        <v>0</v>
      </c>
      <c r="F203" s="12">
        <v>255196.88</v>
      </c>
      <c r="G203" s="12">
        <v>0</v>
      </c>
      <c r="H203" s="8">
        <f t="shared" si="11"/>
        <v>255196.88</v>
      </c>
    </row>
    <row r="204" spans="1:8" x14ac:dyDescent="0.3">
      <c r="A204" s="6" t="s">
        <v>401</v>
      </c>
      <c r="B204" s="6" t="s">
        <v>402</v>
      </c>
      <c r="C204" s="12"/>
      <c r="D204" s="12"/>
      <c r="E204" s="8">
        <f t="shared" si="10"/>
        <v>0</v>
      </c>
      <c r="F204" s="12">
        <v>2313071.0099999998</v>
      </c>
      <c r="G204" s="12">
        <v>0</v>
      </c>
      <c r="H204" s="8">
        <f t="shared" si="11"/>
        <v>2313071.0099999998</v>
      </c>
    </row>
    <row r="205" spans="1:8" x14ac:dyDescent="0.3">
      <c r="A205" s="6" t="s">
        <v>403</v>
      </c>
      <c r="B205" s="6" t="s">
        <v>404</v>
      </c>
      <c r="C205" s="12"/>
      <c r="D205" s="12"/>
      <c r="E205" s="8">
        <f t="shared" si="10"/>
        <v>0</v>
      </c>
      <c r="F205" s="12">
        <v>38341.620000000003</v>
      </c>
      <c r="G205" s="12">
        <v>0</v>
      </c>
      <c r="H205" s="8">
        <f t="shared" si="11"/>
        <v>38341.620000000003</v>
      </c>
    </row>
    <row r="206" spans="1:8" x14ac:dyDescent="0.3">
      <c r="A206" s="6" t="s">
        <v>405</v>
      </c>
      <c r="B206" s="6" t="s">
        <v>406</v>
      </c>
      <c r="C206" s="12"/>
      <c r="D206" s="12"/>
      <c r="E206" s="8">
        <f t="shared" si="10"/>
        <v>0</v>
      </c>
      <c r="F206" s="12">
        <v>287406.95</v>
      </c>
      <c r="G206" s="12">
        <v>0</v>
      </c>
      <c r="H206" s="8">
        <f t="shared" si="11"/>
        <v>287406.95</v>
      </c>
    </row>
    <row r="207" spans="1:8" x14ac:dyDescent="0.3">
      <c r="A207" s="6" t="s">
        <v>407</v>
      </c>
      <c r="B207" s="6" t="s">
        <v>408</v>
      </c>
      <c r="C207" s="12"/>
      <c r="D207" s="12"/>
      <c r="E207" s="8">
        <f t="shared" si="10"/>
        <v>0</v>
      </c>
      <c r="F207" s="12">
        <v>145915.49</v>
      </c>
      <c r="G207" s="12">
        <v>0</v>
      </c>
      <c r="H207" s="8">
        <f t="shared" si="11"/>
        <v>145915.49</v>
      </c>
    </row>
    <row r="208" spans="1:8" x14ac:dyDescent="0.3">
      <c r="A208" s="6" t="s">
        <v>409</v>
      </c>
      <c r="B208" s="6" t="s">
        <v>410</v>
      </c>
      <c r="C208" s="12"/>
      <c r="D208" s="12"/>
      <c r="E208" s="8">
        <f t="shared" si="10"/>
        <v>0</v>
      </c>
      <c r="F208" s="12">
        <v>355242.13</v>
      </c>
      <c r="G208" s="12">
        <v>0</v>
      </c>
      <c r="H208" s="8">
        <f t="shared" si="11"/>
        <v>355242.13</v>
      </c>
    </row>
    <row r="209" spans="1:8" x14ac:dyDescent="0.3">
      <c r="A209" s="6" t="s">
        <v>411</v>
      </c>
      <c r="B209" s="6" t="s">
        <v>412</v>
      </c>
      <c r="C209" s="12"/>
      <c r="D209" s="12"/>
      <c r="E209" s="8">
        <f t="shared" si="10"/>
        <v>0</v>
      </c>
      <c r="F209" s="12">
        <v>274600.53999999998</v>
      </c>
      <c r="G209" s="12">
        <v>0</v>
      </c>
      <c r="H209" s="8">
        <f t="shared" si="11"/>
        <v>274600.53999999998</v>
      </c>
    </row>
    <row r="210" spans="1:8" x14ac:dyDescent="0.3">
      <c r="A210" s="6" t="s">
        <v>413</v>
      </c>
      <c r="B210" s="6" t="s">
        <v>414</v>
      </c>
      <c r="C210" s="12"/>
      <c r="D210" s="12"/>
      <c r="E210" s="8">
        <f t="shared" si="10"/>
        <v>0</v>
      </c>
      <c r="F210" s="12">
        <v>49207.67</v>
      </c>
      <c r="G210" s="12">
        <v>0</v>
      </c>
      <c r="H210" s="8">
        <f t="shared" si="11"/>
        <v>49207.67</v>
      </c>
    </row>
    <row r="211" spans="1:8" x14ac:dyDescent="0.3">
      <c r="A211" s="6" t="s">
        <v>415</v>
      </c>
      <c r="B211" s="6" t="s">
        <v>416</v>
      </c>
      <c r="C211" s="12"/>
      <c r="D211" s="12"/>
      <c r="E211" s="8">
        <f t="shared" si="10"/>
        <v>0</v>
      </c>
      <c r="F211" s="12">
        <v>1318594.8400000001</v>
      </c>
      <c r="G211" s="12">
        <v>0</v>
      </c>
      <c r="H211" s="8">
        <f t="shared" si="11"/>
        <v>1318594.8400000001</v>
      </c>
    </row>
    <row r="212" spans="1:8" x14ac:dyDescent="0.3">
      <c r="A212" s="6" t="s">
        <v>417</v>
      </c>
      <c r="B212" s="6" t="s">
        <v>418</v>
      </c>
      <c r="C212" s="12"/>
      <c r="D212" s="12"/>
      <c r="E212" s="8">
        <f t="shared" si="10"/>
        <v>0</v>
      </c>
      <c r="F212" s="12">
        <v>187905</v>
      </c>
      <c r="G212" s="12">
        <v>0</v>
      </c>
      <c r="H212" s="8">
        <f t="shared" si="11"/>
        <v>187905</v>
      </c>
    </row>
    <row r="213" spans="1:8" x14ac:dyDescent="0.3">
      <c r="A213" s="6" t="s">
        <v>419</v>
      </c>
      <c r="B213" s="6" t="s">
        <v>420</v>
      </c>
      <c r="C213" s="12"/>
      <c r="D213" s="12"/>
      <c r="E213" s="8">
        <f t="shared" si="10"/>
        <v>0</v>
      </c>
      <c r="F213" s="12">
        <v>1477161.51</v>
      </c>
      <c r="G213" s="12">
        <v>0</v>
      </c>
      <c r="H213" s="8">
        <f t="shared" si="11"/>
        <v>1477161.51</v>
      </c>
    </row>
    <row r="214" spans="1:8" x14ac:dyDescent="0.3">
      <c r="A214" s="6" t="s">
        <v>421</v>
      </c>
      <c r="B214" s="6" t="s">
        <v>422</v>
      </c>
      <c r="C214" s="12"/>
      <c r="D214" s="12"/>
      <c r="E214" s="8">
        <f t="shared" si="10"/>
        <v>0</v>
      </c>
      <c r="F214" s="12">
        <v>538723.1</v>
      </c>
      <c r="G214" s="12">
        <v>0</v>
      </c>
      <c r="H214" s="8">
        <f t="shared" si="11"/>
        <v>538723.1</v>
      </c>
    </row>
    <row r="215" spans="1:8" x14ac:dyDescent="0.3">
      <c r="A215" s="6" t="s">
        <v>423</v>
      </c>
      <c r="B215" s="6" t="s">
        <v>424</v>
      </c>
      <c r="C215" s="12"/>
      <c r="D215" s="12"/>
      <c r="E215" s="8">
        <f t="shared" si="10"/>
        <v>0</v>
      </c>
      <c r="F215" s="12">
        <v>47112.08</v>
      </c>
      <c r="G215" s="12">
        <v>0</v>
      </c>
      <c r="H215" s="8">
        <f t="shared" si="11"/>
        <v>47112.08</v>
      </c>
    </row>
    <row r="216" spans="1:8" x14ac:dyDescent="0.3">
      <c r="A216" s="6" t="s">
        <v>425</v>
      </c>
      <c r="B216" s="6" t="s">
        <v>426</v>
      </c>
      <c r="C216" s="12"/>
      <c r="D216" s="12"/>
      <c r="E216" s="8">
        <f t="shared" si="10"/>
        <v>0</v>
      </c>
      <c r="F216" s="12">
        <v>448069.22</v>
      </c>
      <c r="G216" s="12">
        <v>0</v>
      </c>
      <c r="H216" s="8">
        <f t="shared" si="11"/>
        <v>448069.22</v>
      </c>
    </row>
    <row r="217" spans="1:8" x14ac:dyDescent="0.3">
      <c r="A217" s="6" t="s">
        <v>427</v>
      </c>
      <c r="B217" s="6" t="s">
        <v>428</v>
      </c>
      <c r="C217" s="12"/>
      <c r="D217" s="12"/>
      <c r="E217" s="8">
        <f t="shared" si="10"/>
        <v>0</v>
      </c>
      <c r="F217" s="12">
        <v>264743.48</v>
      </c>
      <c r="G217" s="12">
        <v>0</v>
      </c>
      <c r="H217" s="8">
        <f t="shared" si="11"/>
        <v>264743.48</v>
      </c>
    </row>
    <row r="218" spans="1:8" x14ac:dyDescent="0.3">
      <c r="A218" s="6" t="s">
        <v>429</v>
      </c>
      <c r="B218" s="6" t="s">
        <v>430</v>
      </c>
      <c r="C218" s="12"/>
      <c r="D218" s="12"/>
      <c r="E218" s="8">
        <f t="shared" si="10"/>
        <v>0</v>
      </c>
      <c r="F218" s="12">
        <v>241924.78</v>
      </c>
      <c r="G218" s="12">
        <v>0</v>
      </c>
      <c r="H218" s="8">
        <f t="shared" si="11"/>
        <v>241924.78</v>
      </c>
    </row>
    <row r="219" spans="1:8" x14ac:dyDescent="0.3">
      <c r="A219" s="6" t="s">
        <v>431</v>
      </c>
      <c r="B219" s="6" t="s">
        <v>432</v>
      </c>
      <c r="C219" s="12"/>
      <c r="D219" s="12"/>
      <c r="E219" s="8">
        <f t="shared" si="10"/>
        <v>0</v>
      </c>
      <c r="F219" s="12">
        <v>326214.26</v>
      </c>
      <c r="G219" s="12">
        <v>0</v>
      </c>
      <c r="H219" s="8">
        <f t="shared" si="11"/>
        <v>326214.26</v>
      </c>
    </row>
    <row r="220" spans="1:8" x14ac:dyDescent="0.3">
      <c r="A220" s="6" t="s">
        <v>433</v>
      </c>
      <c r="B220" s="6" t="s">
        <v>434</v>
      </c>
      <c r="C220" s="12"/>
      <c r="D220" s="12"/>
      <c r="E220" s="8">
        <f t="shared" si="10"/>
        <v>0</v>
      </c>
      <c r="F220" s="12">
        <v>157790.53</v>
      </c>
      <c r="G220" s="12">
        <v>0</v>
      </c>
      <c r="H220" s="8">
        <f t="shared" si="11"/>
        <v>157790.53</v>
      </c>
    </row>
    <row r="221" spans="1:8" x14ac:dyDescent="0.3">
      <c r="A221" s="6" t="s">
        <v>435</v>
      </c>
      <c r="B221" s="6" t="s">
        <v>436</v>
      </c>
      <c r="C221" s="12"/>
      <c r="D221" s="12"/>
      <c r="E221" s="8">
        <f t="shared" si="10"/>
        <v>0</v>
      </c>
      <c r="F221" s="12">
        <v>68223.25</v>
      </c>
      <c r="G221" s="12">
        <v>0</v>
      </c>
      <c r="H221" s="8">
        <f t="shared" si="11"/>
        <v>68223.25</v>
      </c>
    </row>
    <row r="222" spans="1:8" x14ac:dyDescent="0.3">
      <c r="A222" s="6" t="s">
        <v>437</v>
      </c>
      <c r="B222" s="6" t="s">
        <v>438</v>
      </c>
      <c r="C222" s="12"/>
      <c r="D222" s="12"/>
      <c r="E222" s="8">
        <f t="shared" si="10"/>
        <v>0</v>
      </c>
      <c r="F222" s="12">
        <v>96319.75</v>
      </c>
      <c r="G222" s="12">
        <v>0</v>
      </c>
      <c r="H222" s="8">
        <f t="shared" si="11"/>
        <v>96319.75</v>
      </c>
    </row>
    <row r="223" spans="1:8" x14ac:dyDescent="0.3">
      <c r="A223" s="6" t="s">
        <v>439</v>
      </c>
      <c r="B223" s="6" t="s">
        <v>440</v>
      </c>
      <c r="C223" s="12"/>
      <c r="D223" s="12"/>
      <c r="E223" s="8">
        <f t="shared" si="10"/>
        <v>0</v>
      </c>
      <c r="F223" s="12">
        <v>258068.62</v>
      </c>
      <c r="G223" s="12">
        <v>0</v>
      </c>
      <c r="H223" s="8">
        <f t="shared" si="11"/>
        <v>258068.62</v>
      </c>
    </row>
    <row r="224" spans="1:8" x14ac:dyDescent="0.3">
      <c r="A224" s="6" t="s">
        <v>441</v>
      </c>
      <c r="B224" s="6" t="s">
        <v>442</v>
      </c>
      <c r="C224" s="12"/>
      <c r="D224" s="12"/>
      <c r="E224" s="8">
        <f t="shared" si="10"/>
        <v>0</v>
      </c>
      <c r="F224" s="12">
        <v>42222.36</v>
      </c>
      <c r="G224" s="12">
        <v>0</v>
      </c>
      <c r="H224" s="8">
        <f t="shared" si="11"/>
        <v>42222.36</v>
      </c>
    </row>
    <row r="225" spans="1:8" x14ac:dyDescent="0.3">
      <c r="A225" s="6" t="s">
        <v>443</v>
      </c>
      <c r="B225" s="6" t="s">
        <v>444</v>
      </c>
      <c r="C225" s="12"/>
      <c r="D225" s="12"/>
      <c r="E225" s="8">
        <f t="shared" si="10"/>
        <v>0</v>
      </c>
      <c r="F225" s="12">
        <v>207075.82</v>
      </c>
      <c r="G225" s="12">
        <v>0</v>
      </c>
      <c r="H225" s="8">
        <f t="shared" si="11"/>
        <v>207075.82</v>
      </c>
    </row>
    <row r="226" spans="1:8" x14ac:dyDescent="0.3">
      <c r="A226" s="6" t="s">
        <v>445</v>
      </c>
      <c r="B226" s="6" t="s">
        <v>446</v>
      </c>
      <c r="C226" s="12"/>
      <c r="D226" s="12"/>
      <c r="E226" s="8">
        <f t="shared" si="10"/>
        <v>0</v>
      </c>
      <c r="F226" s="12">
        <v>208938.57</v>
      </c>
      <c r="G226" s="12">
        <v>0</v>
      </c>
      <c r="H226" s="8">
        <f t="shared" si="11"/>
        <v>208938.57</v>
      </c>
    </row>
    <row r="227" spans="1:8" x14ac:dyDescent="0.3">
      <c r="A227" s="6" t="s">
        <v>447</v>
      </c>
      <c r="B227" s="6" t="s">
        <v>448</v>
      </c>
      <c r="C227" s="12"/>
      <c r="D227" s="12"/>
      <c r="E227" s="8">
        <f t="shared" si="10"/>
        <v>0</v>
      </c>
      <c r="F227" s="12">
        <v>115956.25</v>
      </c>
      <c r="G227" s="12">
        <v>0</v>
      </c>
      <c r="H227" s="8">
        <f t="shared" si="11"/>
        <v>115956.25</v>
      </c>
    </row>
    <row r="228" spans="1:8" x14ac:dyDescent="0.3">
      <c r="A228" s="6" t="s">
        <v>449</v>
      </c>
      <c r="B228" s="6" t="s">
        <v>450</v>
      </c>
      <c r="C228" s="12"/>
      <c r="D228" s="12"/>
      <c r="E228" s="8">
        <f t="shared" si="10"/>
        <v>0</v>
      </c>
      <c r="F228" s="12">
        <v>110678.45</v>
      </c>
      <c r="G228" s="12">
        <v>0</v>
      </c>
      <c r="H228" s="8">
        <f t="shared" si="11"/>
        <v>110678.45</v>
      </c>
    </row>
    <row r="229" spans="1:8" x14ac:dyDescent="0.3">
      <c r="A229" s="6" t="s">
        <v>451</v>
      </c>
      <c r="B229" s="6" t="s">
        <v>452</v>
      </c>
      <c r="C229" s="12"/>
      <c r="D229" s="12"/>
      <c r="E229" s="8">
        <f t="shared" si="10"/>
        <v>0</v>
      </c>
      <c r="F229" s="12">
        <v>34150.43</v>
      </c>
      <c r="G229" s="12">
        <v>0</v>
      </c>
      <c r="H229" s="8">
        <f t="shared" si="11"/>
        <v>34150.43</v>
      </c>
    </row>
    <row r="230" spans="1:8" x14ac:dyDescent="0.3">
      <c r="A230" s="6" t="s">
        <v>453</v>
      </c>
      <c r="B230" s="6" t="s">
        <v>454</v>
      </c>
      <c r="C230" s="12"/>
      <c r="D230" s="12"/>
      <c r="E230" s="8">
        <f t="shared" si="10"/>
        <v>0</v>
      </c>
      <c r="F230" s="12">
        <v>49906.2</v>
      </c>
      <c r="G230" s="12">
        <v>0</v>
      </c>
      <c r="H230" s="8">
        <f t="shared" si="11"/>
        <v>49906.2</v>
      </c>
    </row>
    <row r="231" spans="1:8" x14ac:dyDescent="0.3">
      <c r="A231" s="6" t="s">
        <v>455</v>
      </c>
      <c r="B231" s="6" t="s">
        <v>456</v>
      </c>
      <c r="C231" s="12"/>
      <c r="D231" s="12"/>
      <c r="E231" s="8">
        <f t="shared" si="10"/>
        <v>0</v>
      </c>
      <c r="F231" s="12">
        <v>458159.12</v>
      </c>
      <c r="G231" s="12">
        <v>0</v>
      </c>
      <c r="H231" s="8">
        <f t="shared" si="11"/>
        <v>458159.12</v>
      </c>
    </row>
    <row r="232" spans="1:8" x14ac:dyDescent="0.3">
      <c r="A232" s="6" t="s">
        <v>457</v>
      </c>
      <c r="B232" s="6" t="s">
        <v>458</v>
      </c>
      <c r="C232" s="12"/>
      <c r="D232" s="12"/>
      <c r="E232" s="8">
        <f t="shared" si="10"/>
        <v>0</v>
      </c>
      <c r="F232" s="12">
        <v>230593.05</v>
      </c>
      <c r="G232" s="12">
        <v>0</v>
      </c>
      <c r="H232" s="8">
        <f t="shared" si="11"/>
        <v>230593.05</v>
      </c>
    </row>
    <row r="233" spans="1:8" x14ac:dyDescent="0.3">
      <c r="A233" s="6" t="s">
        <v>459</v>
      </c>
      <c r="B233" s="6" t="s">
        <v>460</v>
      </c>
      <c r="C233" s="12"/>
      <c r="D233" s="12"/>
      <c r="E233" s="8">
        <f t="shared" si="10"/>
        <v>0</v>
      </c>
      <c r="F233" s="12">
        <v>1423374.58</v>
      </c>
      <c r="G233" s="12">
        <v>0</v>
      </c>
      <c r="H233" s="8">
        <f t="shared" si="11"/>
        <v>1423374.58</v>
      </c>
    </row>
    <row r="234" spans="1:8" x14ac:dyDescent="0.3">
      <c r="A234" s="6" t="s">
        <v>461</v>
      </c>
      <c r="B234" s="6" t="s">
        <v>462</v>
      </c>
      <c r="C234" s="12"/>
      <c r="D234" s="12"/>
      <c r="E234" s="8">
        <f t="shared" si="10"/>
        <v>0</v>
      </c>
      <c r="F234" s="12">
        <v>64652.98</v>
      </c>
      <c r="G234" s="12">
        <v>0</v>
      </c>
      <c r="H234" s="8">
        <f t="shared" si="11"/>
        <v>64652.98</v>
      </c>
    </row>
    <row r="235" spans="1:8" x14ac:dyDescent="0.3">
      <c r="A235" s="6" t="s">
        <v>463</v>
      </c>
      <c r="B235" s="6" t="s">
        <v>464</v>
      </c>
      <c r="C235" s="12"/>
      <c r="D235" s="12"/>
      <c r="E235" s="8">
        <f t="shared" si="10"/>
        <v>0</v>
      </c>
      <c r="F235" s="12">
        <v>710018.57</v>
      </c>
      <c r="G235" s="12">
        <v>0</v>
      </c>
      <c r="H235" s="8">
        <f t="shared" si="11"/>
        <v>710018.57</v>
      </c>
    </row>
    <row r="236" spans="1:8" x14ac:dyDescent="0.3">
      <c r="A236" s="6" t="s">
        <v>465</v>
      </c>
      <c r="B236" s="6" t="s">
        <v>466</v>
      </c>
      <c r="C236" s="12"/>
      <c r="D236" s="12"/>
      <c r="E236" s="8">
        <f t="shared" si="10"/>
        <v>0</v>
      </c>
      <c r="F236" s="12">
        <v>72336.83</v>
      </c>
      <c r="G236" s="12">
        <v>0</v>
      </c>
      <c r="H236" s="8">
        <f t="shared" si="11"/>
        <v>72336.83</v>
      </c>
    </row>
    <row r="237" spans="1:8" x14ac:dyDescent="0.3">
      <c r="A237" s="6" t="s">
        <v>467</v>
      </c>
      <c r="B237" s="6" t="s">
        <v>468</v>
      </c>
      <c r="C237" s="12"/>
      <c r="D237" s="12"/>
      <c r="E237" s="8">
        <f t="shared" si="10"/>
        <v>0</v>
      </c>
      <c r="F237" s="12">
        <v>247357.81</v>
      </c>
      <c r="G237" s="12">
        <v>0</v>
      </c>
      <c r="H237" s="8">
        <f t="shared" si="11"/>
        <v>247357.81</v>
      </c>
    </row>
    <row r="238" spans="1:8" x14ac:dyDescent="0.3">
      <c r="A238" s="6" t="s">
        <v>469</v>
      </c>
      <c r="B238" s="6" t="s">
        <v>470</v>
      </c>
      <c r="C238" s="12"/>
      <c r="D238" s="12"/>
      <c r="E238" s="8">
        <f t="shared" si="10"/>
        <v>0</v>
      </c>
      <c r="F238" s="12">
        <v>1721880.42</v>
      </c>
      <c r="G238" s="12">
        <v>0</v>
      </c>
      <c r="H238" s="8">
        <f t="shared" si="11"/>
        <v>1721880.42</v>
      </c>
    </row>
    <row r="239" spans="1:8" x14ac:dyDescent="0.3">
      <c r="A239" s="6" t="s">
        <v>471</v>
      </c>
      <c r="B239" s="6" t="s">
        <v>472</v>
      </c>
      <c r="C239" s="12"/>
      <c r="D239" s="12"/>
      <c r="E239" s="8">
        <f t="shared" si="10"/>
        <v>0</v>
      </c>
      <c r="F239" s="12">
        <v>133497.15</v>
      </c>
      <c r="G239" s="12">
        <v>0</v>
      </c>
      <c r="H239" s="8">
        <f t="shared" si="11"/>
        <v>133497.15</v>
      </c>
    </row>
    <row r="240" spans="1:8" x14ac:dyDescent="0.3">
      <c r="A240" s="6" t="s">
        <v>473</v>
      </c>
      <c r="B240" s="6" t="s">
        <v>474</v>
      </c>
      <c r="C240" s="12"/>
      <c r="D240" s="12"/>
      <c r="E240" s="8">
        <f t="shared" si="10"/>
        <v>0</v>
      </c>
      <c r="F240" s="12">
        <v>555953.55000000005</v>
      </c>
      <c r="G240" s="12">
        <v>0</v>
      </c>
      <c r="H240" s="8">
        <f t="shared" si="11"/>
        <v>555953.55000000005</v>
      </c>
    </row>
    <row r="241" spans="1:8" x14ac:dyDescent="0.3">
      <c r="A241" s="6" t="s">
        <v>475</v>
      </c>
      <c r="B241" s="6" t="s">
        <v>476</v>
      </c>
      <c r="C241" s="12"/>
      <c r="D241" s="12"/>
      <c r="E241" s="8">
        <f t="shared" si="10"/>
        <v>0</v>
      </c>
      <c r="F241" s="12">
        <v>297186.39</v>
      </c>
      <c r="G241" s="12">
        <v>0</v>
      </c>
      <c r="H241" s="8">
        <f t="shared" si="11"/>
        <v>297186.39</v>
      </c>
    </row>
    <row r="242" spans="1:8" x14ac:dyDescent="0.3">
      <c r="A242" s="6" t="s">
        <v>477</v>
      </c>
      <c r="B242" s="6" t="s">
        <v>478</v>
      </c>
      <c r="C242" s="12"/>
      <c r="D242" s="12"/>
      <c r="E242" s="8">
        <f t="shared" si="10"/>
        <v>0</v>
      </c>
      <c r="F242" s="12">
        <v>106487.26</v>
      </c>
      <c r="G242" s="12">
        <v>0</v>
      </c>
      <c r="H242" s="8">
        <f t="shared" si="11"/>
        <v>106487.26</v>
      </c>
    </row>
    <row r="243" spans="1:8" x14ac:dyDescent="0.3">
      <c r="A243" s="6" t="s">
        <v>479</v>
      </c>
      <c r="B243" s="6" t="s">
        <v>480</v>
      </c>
      <c r="C243" s="12"/>
      <c r="D243" s="12"/>
      <c r="E243" s="8">
        <f t="shared" si="10"/>
        <v>0</v>
      </c>
      <c r="F243" s="12">
        <v>121699.73</v>
      </c>
      <c r="G243" s="12">
        <v>0</v>
      </c>
      <c r="H243" s="8">
        <f t="shared" si="11"/>
        <v>121699.73</v>
      </c>
    </row>
    <row r="244" spans="1:8" x14ac:dyDescent="0.3">
      <c r="A244" s="6" t="s">
        <v>481</v>
      </c>
      <c r="B244" s="6" t="s">
        <v>482</v>
      </c>
      <c r="C244" s="12"/>
      <c r="D244" s="12"/>
      <c r="E244" s="8">
        <f t="shared" si="10"/>
        <v>0</v>
      </c>
      <c r="F244" s="12">
        <v>77148.94</v>
      </c>
      <c r="G244" s="12">
        <v>0</v>
      </c>
      <c r="H244" s="8">
        <f t="shared" si="11"/>
        <v>77148.94</v>
      </c>
    </row>
    <row r="245" spans="1:8" x14ac:dyDescent="0.3">
      <c r="A245" s="6" t="s">
        <v>483</v>
      </c>
      <c r="B245" s="6" t="s">
        <v>484</v>
      </c>
      <c r="C245" s="12"/>
      <c r="D245" s="12"/>
      <c r="E245" s="8">
        <f t="shared" si="10"/>
        <v>0</v>
      </c>
      <c r="F245" s="12">
        <v>77614.62</v>
      </c>
      <c r="G245" s="12">
        <v>0</v>
      </c>
      <c r="H245" s="8">
        <f t="shared" si="11"/>
        <v>77614.62</v>
      </c>
    </row>
    <row r="246" spans="1:8" x14ac:dyDescent="0.3">
      <c r="A246" s="6" t="s">
        <v>485</v>
      </c>
      <c r="B246" s="6" t="s">
        <v>486</v>
      </c>
      <c r="C246" s="12"/>
      <c r="D246" s="12"/>
      <c r="E246" s="8">
        <f t="shared" si="10"/>
        <v>0</v>
      </c>
      <c r="F246" s="12">
        <v>213362.6</v>
      </c>
      <c r="G246" s="12">
        <v>0</v>
      </c>
      <c r="H246" s="8">
        <f t="shared" si="11"/>
        <v>213362.6</v>
      </c>
    </row>
    <row r="247" spans="1:8" x14ac:dyDescent="0.3">
      <c r="A247" s="6" t="s">
        <v>487</v>
      </c>
      <c r="B247" s="6" t="s">
        <v>488</v>
      </c>
      <c r="C247" s="12"/>
      <c r="D247" s="12"/>
      <c r="E247" s="8">
        <f t="shared" si="10"/>
        <v>0</v>
      </c>
      <c r="F247" s="12">
        <v>80253.52</v>
      </c>
      <c r="G247" s="12">
        <v>0</v>
      </c>
      <c r="H247" s="8">
        <f t="shared" si="11"/>
        <v>80253.52</v>
      </c>
    </row>
    <row r="248" spans="1:8" x14ac:dyDescent="0.3">
      <c r="A248" s="6" t="s">
        <v>489</v>
      </c>
      <c r="B248" s="6" t="s">
        <v>490</v>
      </c>
      <c r="C248" s="12"/>
      <c r="D248" s="12"/>
      <c r="E248" s="8">
        <f t="shared" si="10"/>
        <v>0</v>
      </c>
      <c r="F248" s="12">
        <v>965215.46</v>
      </c>
      <c r="G248" s="12">
        <v>0</v>
      </c>
      <c r="H248" s="8">
        <f t="shared" si="11"/>
        <v>965215.46</v>
      </c>
    </row>
    <row r="249" spans="1:8" x14ac:dyDescent="0.3">
      <c r="A249" s="6" t="s">
        <v>491</v>
      </c>
      <c r="B249" s="6" t="s">
        <v>492</v>
      </c>
      <c r="C249" s="12"/>
      <c r="D249" s="12"/>
      <c r="E249" s="8">
        <f t="shared" si="10"/>
        <v>0</v>
      </c>
      <c r="F249" s="12">
        <v>153288.88</v>
      </c>
      <c r="G249" s="12">
        <v>0</v>
      </c>
      <c r="H249" s="8">
        <f t="shared" si="11"/>
        <v>153288.88</v>
      </c>
    </row>
    <row r="250" spans="1:8" x14ac:dyDescent="0.3">
      <c r="A250" s="6" t="s">
        <v>493</v>
      </c>
      <c r="B250" s="6" t="s">
        <v>494</v>
      </c>
      <c r="C250" s="12"/>
      <c r="D250" s="12"/>
      <c r="E250" s="8">
        <f t="shared" si="10"/>
        <v>0</v>
      </c>
      <c r="F250" s="12">
        <v>305335.93</v>
      </c>
      <c r="G250" s="12">
        <v>0</v>
      </c>
      <c r="H250" s="8">
        <f t="shared" si="11"/>
        <v>305335.93</v>
      </c>
    </row>
    <row r="251" spans="1:8" x14ac:dyDescent="0.3">
      <c r="A251" s="6" t="s">
        <v>495</v>
      </c>
      <c r="B251" s="6" t="s">
        <v>496</v>
      </c>
      <c r="C251" s="12"/>
      <c r="D251" s="12"/>
      <c r="E251" s="8">
        <f t="shared" si="10"/>
        <v>0</v>
      </c>
      <c r="F251" s="12">
        <v>102761.76</v>
      </c>
      <c r="G251" s="12">
        <v>0</v>
      </c>
      <c r="H251" s="8">
        <f t="shared" si="11"/>
        <v>102761.76</v>
      </c>
    </row>
    <row r="252" spans="1:8" x14ac:dyDescent="0.3">
      <c r="A252" s="6" t="s">
        <v>497</v>
      </c>
      <c r="B252" s="6" t="s">
        <v>498</v>
      </c>
      <c r="C252" s="12"/>
      <c r="D252" s="12"/>
      <c r="E252" s="8">
        <f t="shared" si="10"/>
        <v>0</v>
      </c>
      <c r="F252" s="12">
        <v>47422.54</v>
      </c>
      <c r="G252" s="12">
        <v>0</v>
      </c>
      <c r="H252" s="8">
        <f t="shared" si="11"/>
        <v>47422.54</v>
      </c>
    </row>
    <row r="253" spans="1:8" x14ac:dyDescent="0.3">
      <c r="A253" s="6" t="s">
        <v>499</v>
      </c>
      <c r="B253" s="6" t="s">
        <v>500</v>
      </c>
      <c r="C253" s="12"/>
      <c r="D253" s="12"/>
      <c r="E253" s="8">
        <f t="shared" si="10"/>
        <v>0</v>
      </c>
      <c r="F253" s="12">
        <v>125658.08</v>
      </c>
      <c r="G253" s="12">
        <v>0</v>
      </c>
      <c r="H253" s="8">
        <f t="shared" si="11"/>
        <v>125658.08</v>
      </c>
    </row>
    <row r="254" spans="1:8" x14ac:dyDescent="0.3">
      <c r="A254" s="6" t="s">
        <v>501</v>
      </c>
      <c r="B254" s="6" t="s">
        <v>502</v>
      </c>
      <c r="C254" s="12"/>
      <c r="D254" s="12"/>
      <c r="E254" s="8">
        <f t="shared" si="10"/>
        <v>0</v>
      </c>
      <c r="F254" s="12">
        <v>1208537.3</v>
      </c>
      <c r="G254" s="12">
        <v>0</v>
      </c>
      <c r="H254" s="8">
        <f t="shared" si="11"/>
        <v>1208537.3</v>
      </c>
    </row>
    <row r="255" spans="1:8" x14ac:dyDescent="0.3">
      <c r="A255" s="6" t="s">
        <v>503</v>
      </c>
      <c r="B255" s="6" t="s">
        <v>504</v>
      </c>
      <c r="C255" s="12"/>
      <c r="D255" s="12"/>
      <c r="E255" s="8">
        <f t="shared" si="10"/>
        <v>0</v>
      </c>
      <c r="F255" s="12">
        <v>297341.62</v>
      </c>
      <c r="G255" s="12">
        <v>0</v>
      </c>
      <c r="H255" s="8">
        <f t="shared" si="11"/>
        <v>297341.62</v>
      </c>
    </row>
    <row r="256" spans="1:8" x14ac:dyDescent="0.3">
      <c r="A256" s="6" t="s">
        <v>505</v>
      </c>
      <c r="B256" s="6" t="s">
        <v>506</v>
      </c>
      <c r="C256" s="12"/>
      <c r="D256" s="12"/>
      <c r="E256" s="8">
        <f t="shared" si="10"/>
        <v>0</v>
      </c>
      <c r="F256" s="12">
        <v>96164.52</v>
      </c>
      <c r="G256" s="12">
        <v>0</v>
      </c>
      <c r="H256" s="8">
        <f t="shared" si="11"/>
        <v>96164.52</v>
      </c>
    </row>
    <row r="257" spans="1:8" x14ac:dyDescent="0.3">
      <c r="A257" s="6" t="s">
        <v>507</v>
      </c>
      <c r="B257" s="6" t="s">
        <v>508</v>
      </c>
      <c r="C257" s="12"/>
      <c r="D257" s="12"/>
      <c r="E257" s="8">
        <f t="shared" si="10"/>
        <v>0</v>
      </c>
      <c r="F257" s="12">
        <v>94457</v>
      </c>
      <c r="G257" s="12">
        <v>0</v>
      </c>
      <c r="H257" s="8">
        <f t="shared" si="11"/>
        <v>94457</v>
      </c>
    </row>
    <row r="258" spans="1:8" x14ac:dyDescent="0.3">
      <c r="A258" s="6" t="s">
        <v>509</v>
      </c>
      <c r="B258" s="6" t="s">
        <v>510</v>
      </c>
      <c r="C258" s="12"/>
      <c r="D258" s="12"/>
      <c r="E258" s="8">
        <f t="shared" si="10"/>
        <v>0</v>
      </c>
      <c r="F258" s="12">
        <v>185033.26</v>
      </c>
      <c r="G258" s="12">
        <v>0</v>
      </c>
      <c r="H258" s="8">
        <f t="shared" si="11"/>
        <v>185033.26</v>
      </c>
    </row>
    <row r="259" spans="1:8" x14ac:dyDescent="0.3">
      <c r="A259" s="6" t="s">
        <v>511</v>
      </c>
      <c r="B259" s="6" t="s">
        <v>512</v>
      </c>
      <c r="C259" s="12"/>
      <c r="D259" s="12"/>
      <c r="E259" s="8">
        <f t="shared" si="10"/>
        <v>0</v>
      </c>
      <c r="F259" s="12">
        <v>156859.15</v>
      </c>
      <c r="G259" s="12">
        <v>0</v>
      </c>
      <c r="H259" s="8">
        <f t="shared" si="11"/>
        <v>156859.15</v>
      </c>
    </row>
    <row r="260" spans="1:8" x14ac:dyDescent="0.3">
      <c r="A260" s="6" t="s">
        <v>513</v>
      </c>
      <c r="B260" s="6" t="s">
        <v>514</v>
      </c>
      <c r="C260" s="12"/>
      <c r="D260" s="12"/>
      <c r="E260" s="8">
        <f t="shared" si="10"/>
        <v>0</v>
      </c>
      <c r="F260" s="12">
        <v>248910.1</v>
      </c>
      <c r="G260" s="12">
        <v>0</v>
      </c>
      <c r="H260" s="8">
        <f t="shared" si="11"/>
        <v>248910.1</v>
      </c>
    </row>
    <row r="261" spans="1:8" x14ac:dyDescent="0.3">
      <c r="A261" s="6" t="s">
        <v>515</v>
      </c>
      <c r="B261" s="6" t="s">
        <v>516</v>
      </c>
      <c r="C261" s="12"/>
      <c r="D261" s="12"/>
      <c r="E261" s="8">
        <f t="shared" si="10"/>
        <v>0</v>
      </c>
      <c r="F261" s="12">
        <v>153444.10999999999</v>
      </c>
      <c r="G261" s="12">
        <v>0</v>
      </c>
      <c r="H261" s="8">
        <f t="shared" si="11"/>
        <v>153444.10999999999</v>
      </c>
    </row>
    <row r="262" spans="1:8" x14ac:dyDescent="0.3">
      <c r="A262" s="6" t="s">
        <v>517</v>
      </c>
      <c r="B262" s="6" t="s">
        <v>518</v>
      </c>
      <c r="C262" s="12"/>
      <c r="D262" s="12"/>
      <c r="E262" s="8">
        <f t="shared" si="10"/>
        <v>0</v>
      </c>
      <c r="F262" s="12">
        <v>17773.75</v>
      </c>
      <c r="G262" s="12">
        <v>0</v>
      </c>
      <c r="H262" s="8">
        <f t="shared" si="11"/>
        <v>17773.75</v>
      </c>
    </row>
    <row r="263" spans="1:8" x14ac:dyDescent="0.3">
      <c r="A263" s="6" t="s">
        <v>519</v>
      </c>
      <c r="B263" s="6" t="s">
        <v>520</v>
      </c>
      <c r="C263" s="12"/>
      <c r="D263" s="12"/>
      <c r="E263" s="8">
        <f t="shared" si="10"/>
        <v>0</v>
      </c>
      <c r="F263" s="12">
        <v>81650.58</v>
      </c>
      <c r="G263" s="12">
        <v>0</v>
      </c>
      <c r="H263" s="8">
        <f t="shared" si="11"/>
        <v>81650.58</v>
      </c>
    </row>
    <row r="264" spans="1:8" x14ac:dyDescent="0.3">
      <c r="A264" s="6" t="s">
        <v>521</v>
      </c>
      <c r="B264" s="6" t="s">
        <v>522</v>
      </c>
      <c r="C264" s="12"/>
      <c r="D264" s="12"/>
      <c r="E264" s="8">
        <f t="shared" ref="E264:E327" si="12">C264-D264</f>
        <v>0</v>
      </c>
      <c r="F264" s="12">
        <v>54175.01</v>
      </c>
      <c r="G264" s="12">
        <v>0</v>
      </c>
      <c r="H264" s="8">
        <f t="shared" ref="H264:H327" si="13">F264-G264</f>
        <v>54175.01</v>
      </c>
    </row>
    <row r="265" spans="1:8" x14ac:dyDescent="0.3">
      <c r="A265" s="6" t="s">
        <v>523</v>
      </c>
      <c r="B265" s="6" t="s">
        <v>524</v>
      </c>
      <c r="C265" s="12"/>
      <c r="D265" s="12"/>
      <c r="E265" s="8">
        <f t="shared" si="12"/>
        <v>0</v>
      </c>
      <c r="F265" s="12">
        <v>166250.51999999999</v>
      </c>
      <c r="G265" s="12">
        <v>0</v>
      </c>
      <c r="H265" s="8">
        <f t="shared" si="13"/>
        <v>166250.51999999999</v>
      </c>
    </row>
    <row r="266" spans="1:8" x14ac:dyDescent="0.3">
      <c r="A266" s="6" t="s">
        <v>525</v>
      </c>
      <c r="B266" s="6" t="s">
        <v>526</v>
      </c>
      <c r="C266" s="12"/>
      <c r="D266" s="12"/>
      <c r="E266" s="8">
        <f t="shared" si="12"/>
        <v>0</v>
      </c>
      <c r="F266" s="12">
        <v>170053.64</v>
      </c>
      <c r="G266" s="12">
        <v>0</v>
      </c>
      <c r="H266" s="8">
        <f t="shared" si="13"/>
        <v>170053.64</v>
      </c>
    </row>
    <row r="267" spans="1:8" x14ac:dyDescent="0.3">
      <c r="A267" s="6" t="s">
        <v>527</v>
      </c>
      <c r="B267" s="6" t="s">
        <v>528</v>
      </c>
      <c r="C267" s="12"/>
      <c r="D267" s="12"/>
      <c r="E267" s="8">
        <f t="shared" si="12"/>
        <v>0</v>
      </c>
      <c r="F267" s="12">
        <v>538024.56999999995</v>
      </c>
      <c r="G267" s="12">
        <v>0</v>
      </c>
      <c r="H267" s="8">
        <f t="shared" si="13"/>
        <v>538024.56999999995</v>
      </c>
    </row>
    <row r="268" spans="1:8" x14ac:dyDescent="0.3">
      <c r="A268" s="6" t="s">
        <v>529</v>
      </c>
      <c r="B268" s="6" t="s">
        <v>530</v>
      </c>
      <c r="C268" s="12"/>
      <c r="D268" s="12"/>
      <c r="E268" s="8">
        <f t="shared" si="12"/>
        <v>0</v>
      </c>
      <c r="F268" s="12">
        <v>76916.09</v>
      </c>
      <c r="G268" s="12">
        <v>0</v>
      </c>
      <c r="H268" s="8">
        <f t="shared" si="13"/>
        <v>76916.09</v>
      </c>
    </row>
    <row r="269" spans="1:8" x14ac:dyDescent="0.3">
      <c r="A269" s="6" t="s">
        <v>531</v>
      </c>
      <c r="B269" s="6" t="s">
        <v>532</v>
      </c>
      <c r="C269" s="12"/>
      <c r="D269" s="12"/>
      <c r="E269" s="8">
        <f t="shared" si="12"/>
        <v>0</v>
      </c>
      <c r="F269" s="12">
        <v>247124.96</v>
      </c>
      <c r="G269" s="12">
        <v>0</v>
      </c>
      <c r="H269" s="8">
        <f t="shared" si="13"/>
        <v>247124.96</v>
      </c>
    </row>
    <row r="270" spans="1:8" x14ac:dyDescent="0.3">
      <c r="A270" s="6" t="s">
        <v>533</v>
      </c>
      <c r="B270" s="6" t="s">
        <v>534</v>
      </c>
      <c r="C270" s="12"/>
      <c r="D270" s="12"/>
      <c r="E270" s="8">
        <f t="shared" si="12"/>
        <v>0</v>
      </c>
      <c r="F270" s="12">
        <v>168346.12</v>
      </c>
      <c r="G270" s="12">
        <v>0</v>
      </c>
      <c r="H270" s="8">
        <f t="shared" si="13"/>
        <v>168346.12</v>
      </c>
    </row>
    <row r="271" spans="1:8" x14ac:dyDescent="0.3">
      <c r="A271" s="6" t="s">
        <v>535</v>
      </c>
      <c r="B271" s="6" t="s">
        <v>536</v>
      </c>
      <c r="C271" s="12"/>
      <c r="D271" s="12"/>
      <c r="E271" s="8">
        <f t="shared" si="12"/>
        <v>0</v>
      </c>
      <c r="F271" s="12">
        <v>520871.74</v>
      </c>
      <c r="G271" s="12">
        <v>0</v>
      </c>
      <c r="H271" s="8">
        <f t="shared" si="13"/>
        <v>520871.74</v>
      </c>
    </row>
    <row r="272" spans="1:8" x14ac:dyDescent="0.3">
      <c r="A272" s="6" t="s">
        <v>537</v>
      </c>
      <c r="B272" s="6" t="s">
        <v>538</v>
      </c>
      <c r="C272" s="12"/>
      <c r="D272" s="12"/>
      <c r="E272" s="8">
        <f t="shared" si="12"/>
        <v>0</v>
      </c>
      <c r="F272" s="12">
        <v>663682.64</v>
      </c>
      <c r="G272" s="12">
        <v>0</v>
      </c>
      <c r="H272" s="8">
        <f t="shared" si="13"/>
        <v>663682.64</v>
      </c>
    </row>
    <row r="273" spans="1:8" x14ac:dyDescent="0.3">
      <c r="A273" s="6" t="s">
        <v>539</v>
      </c>
      <c r="B273" s="6" t="s">
        <v>540</v>
      </c>
      <c r="C273" s="12"/>
      <c r="D273" s="12"/>
      <c r="E273" s="8">
        <f t="shared" si="12"/>
        <v>0</v>
      </c>
      <c r="F273" s="12">
        <v>19015.580000000002</v>
      </c>
      <c r="G273" s="12">
        <v>0</v>
      </c>
      <c r="H273" s="8">
        <f t="shared" si="13"/>
        <v>19015.580000000002</v>
      </c>
    </row>
    <row r="274" spans="1:8" x14ac:dyDescent="0.3">
      <c r="A274" s="6" t="s">
        <v>541</v>
      </c>
      <c r="B274" s="6" t="s">
        <v>542</v>
      </c>
      <c r="C274" s="12"/>
      <c r="D274" s="12"/>
      <c r="E274" s="8">
        <f t="shared" si="12"/>
        <v>0</v>
      </c>
      <c r="F274" s="12">
        <v>89179.199999999997</v>
      </c>
      <c r="G274" s="12">
        <v>0</v>
      </c>
      <c r="H274" s="8">
        <f t="shared" si="13"/>
        <v>89179.199999999997</v>
      </c>
    </row>
    <row r="275" spans="1:8" x14ac:dyDescent="0.3">
      <c r="A275" s="6" t="s">
        <v>543</v>
      </c>
      <c r="B275" s="6" t="s">
        <v>544</v>
      </c>
      <c r="C275" s="12"/>
      <c r="D275" s="12"/>
      <c r="E275" s="8">
        <f t="shared" si="12"/>
        <v>0</v>
      </c>
      <c r="F275" s="12">
        <v>334751.87</v>
      </c>
      <c r="G275" s="12">
        <v>0</v>
      </c>
      <c r="H275" s="8">
        <f t="shared" si="13"/>
        <v>334751.87</v>
      </c>
    </row>
    <row r="276" spans="1:8" x14ac:dyDescent="0.3">
      <c r="A276" s="6" t="s">
        <v>545</v>
      </c>
      <c r="B276" s="6" t="s">
        <v>546</v>
      </c>
      <c r="C276" s="12"/>
      <c r="D276" s="12"/>
      <c r="E276" s="8">
        <f t="shared" si="12"/>
        <v>0</v>
      </c>
      <c r="F276" s="12">
        <v>101752.77</v>
      </c>
      <c r="G276" s="12">
        <v>0</v>
      </c>
      <c r="H276" s="8">
        <f t="shared" si="13"/>
        <v>101752.77</v>
      </c>
    </row>
    <row r="277" spans="1:8" x14ac:dyDescent="0.3">
      <c r="A277" s="6" t="s">
        <v>547</v>
      </c>
      <c r="B277" s="6" t="s">
        <v>548</v>
      </c>
      <c r="C277" s="12"/>
      <c r="D277" s="12"/>
      <c r="E277" s="8">
        <f t="shared" si="12"/>
        <v>0</v>
      </c>
      <c r="F277" s="12">
        <v>247901.11</v>
      </c>
      <c r="G277" s="12">
        <v>0</v>
      </c>
      <c r="H277" s="8">
        <f t="shared" si="13"/>
        <v>247901.11</v>
      </c>
    </row>
    <row r="278" spans="1:8" x14ac:dyDescent="0.3">
      <c r="A278" s="6" t="s">
        <v>549</v>
      </c>
      <c r="B278" s="6" t="s">
        <v>550</v>
      </c>
      <c r="C278" s="12"/>
      <c r="D278" s="12"/>
      <c r="E278" s="8">
        <f t="shared" si="12"/>
        <v>0</v>
      </c>
      <c r="F278" s="12">
        <v>485246.63</v>
      </c>
      <c r="G278" s="12">
        <v>0</v>
      </c>
      <c r="H278" s="8">
        <f t="shared" si="13"/>
        <v>485246.63</v>
      </c>
    </row>
    <row r="279" spans="1:8" x14ac:dyDescent="0.3">
      <c r="A279" s="6" t="s">
        <v>551</v>
      </c>
      <c r="B279" s="6" t="s">
        <v>552</v>
      </c>
      <c r="C279" s="12"/>
      <c r="D279" s="12"/>
      <c r="E279" s="8">
        <f t="shared" si="12"/>
        <v>0</v>
      </c>
      <c r="F279" s="12">
        <v>296332.63</v>
      </c>
      <c r="G279" s="12">
        <v>0</v>
      </c>
      <c r="H279" s="8">
        <f t="shared" si="13"/>
        <v>296332.63</v>
      </c>
    </row>
    <row r="280" spans="1:8" x14ac:dyDescent="0.3">
      <c r="A280" s="6" t="s">
        <v>553</v>
      </c>
      <c r="B280" s="6" t="s">
        <v>554</v>
      </c>
      <c r="C280" s="12"/>
      <c r="D280" s="12"/>
      <c r="E280" s="8">
        <f t="shared" si="12"/>
        <v>0</v>
      </c>
      <c r="F280" s="12">
        <v>103072.22</v>
      </c>
      <c r="G280" s="12">
        <v>0</v>
      </c>
      <c r="H280" s="8">
        <f t="shared" si="13"/>
        <v>103072.22</v>
      </c>
    </row>
    <row r="281" spans="1:8" x14ac:dyDescent="0.3">
      <c r="A281" s="6" t="s">
        <v>555</v>
      </c>
      <c r="B281" s="6" t="s">
        <v>556</v>
      </c>
      <c r="C281" s="12"/>
      <c r="D281" s="12"/>
      <c r="E281" s="8">
        <f t="shared" si="12"/>
        <v>0</v>
      </c>
      <c r="F281" s="12">
        <v>565500.15</v>
      </c>
      <c r="G281" s="12">
        <v>0</v>
      </c>
      <c r="H281" s="8">
        <f t="shared" si="13"/>
        <v>565500.15</v>
      </c>
    </row>
    <row r="282" spans="1:8" x14ac:dyDescent="0.3">
      <c r="A282" s="6" t="s">
        <v>557</v>
      </c>
      <c r="B282" s="6" t="s">
        <v>558</v>
      </c>
      <c r="C282" s="12"/>
      <c r="D282" s="12"/>
      <c r="E282" s="8">
        <f t="shared" si="12"/>
        <v>0</v>
      </c>
      <c r="F282" s="12">
        <v>53631.71</v>
      </c>
      <c r="G282" s="12">
        <v>0</v>
      </c>
      <c r="H282" s="8">
        <f t="shared" si="13"/>
        <v>53631.71</v>
      </c>
    </row>
    <row r="283" spans="1:8" x14ac:dyDescent="0.3">
      <c r="A283" s="6" t="s">
        <v>559</v>
      </c>
      <c r="B283" s="6" t="s">
        <v>560</v>
      </c>
      <c r="C283" s="12"/>
      <c r="D283" s="12"/>
      <c r="E283" s="8">
        <f t="shared" si="12"/>
        <v>0</v>
      </c>
      <c r="F283" s="12">
        <v>958540.6</v>
      </c>
      <c r="G283" s="12">
        <v>0</v>
      </c>
      <c r="H283" s="8">
        <f t="shared" si="13"/>
        <v>958540.6</v>
      </c>
    </row>
    <row r="284" spans="1:8" x14ac:dyDescent="0.3">
      <c r="A284" s="6" t="s">
        <v>561</v>
      </c>
      <c r="B284" s="6" t="s">
        <v>562</v>
      </c>
      <c r="C284" s="12"/>
      <c r="D284" s="12"/>
      <c r="E284" s="8">
        <f t="shared" si="12"/>
        <v>0</v>
      </c>
      <c r="F284" s="12">
        <v>3002288.86</v>
      </c>
      <c r="G284" s="12">
        <v>0</v>
      </c>
      <c r="H284" s="8">
        <f t="shared" si="13"/>
        <v>3002288.86</v>
      </c>
    </row>
    <row r="285" spans="1:8" x14ac:dyDescent="0.3">
      <c r="A285" s="6" t="s">
        <v>563</v>
      </c>
      <c r="B285" s="6" t="s">
        <v>564</v>
      </c>
      <c r="C285" s="12"/>
      <c r="D285" s="12"/>
      <c r="E285" s="8">
        <f t="shared" si="12"/>
        <v>0</v>
      </c>
      <c r="F285" s="12">
        <v>227566.07999999999</v>
      </c>
      <c r="G285" s="12">
        <v>0</v>
      </c>
      <c r="H285" s="8">
        <f t="shared" si="13"/>
        <v>227566.07999999999</v>
      </c>
    </row>
    <row r="286" spans="1:8" x14ac:dyDescent="0.3">
      <c r="A286" s="6" t="s">
        <v>565</v>
      </c>
      <c r="B286" s="6" t="s">
        <v>566</v>
      </c>
      <c r="C286" s="12"/>
      <c r="D286" s="12"/>
      <c r="E286" s="8">
        <f t="shared" si="12"/>
        <v>0</v>
      </c>
      <c r="F286" s="12">
        <v>156083.01</v>
      </c>
      <c r="G286" s="12">
        <v>0</v>
      </c>
      <c r="H286" s="8">
        <f t="shared" si="13"/>
        <v>156083.01</v>
      </c>
    </row>
    <row r="287" spans="1:8" x14ac:dyDescent="0.3">
      <c r="A287" s="6" t="s">
        <v>567</v>
      </c>
      <c r="B287" s="6" t="s">
        <v>568</v>
      </c>
      <c r="C287" s="12"/>
      <c r="D287" s="12"/>
      <c r="E287" s="8">
        <f t="shared" si="12"/>
        <v>0</v>
      </c>
      <c r="F287" s="12">
        <v>23672.46</v>
      </c>
      <c r="G287" s="12">
        <v>0</v>
      </c>
      <c r="H287" s="8">
        <f t="shared" si="13"/>
        <v>23672.46</v>
      </c>
    </row>
    <row r="288" spans="1:8" x14ac:dyDescent="0.3">
      <c r="A288" s="6" t="s">
        <v>569</v>
      </c>
      <c r="B288" s="6" t="s">
        <v>570</v>
      </c>
      <c r="C288" s="12"/>
      <c r="D288" s="12"/>
      <c r="E288" s="8">
        <f t="shared" si="12"/>
        <v>0</v>
      </c>
      <c r="F288" s="12">
        <v>50682.35</v>
      </c>
      <c r="G288" s="12">
        <v>0</v>
      </c>
      <c r="H288" s="8">
        <f t="shared" si="13"/>
        <v>50682.35</v>
      </c>
    </row>
    <row r="289" spans="1:8" x14ac:dyDescent="0.3">
      <c r="A289" s="6" t="s">
        <v>571</v>
      </c>
      <c r="B289" s="6" t="s">
        <v>572</v>
      </c>
      <c r="C289" s="12"/>
      <c r="D289" s="12"/>
      <c r="E289" s="8">
        <f t="shared" si="12"/>
        <v>0</v>
      </c>
      <c r="F289" s="12">
        <v>81029.67</v>
      </c>
      <c r="G289" s="12">
        <v>0</v>
      </c>
      <c r="H289" s="8">
        <f t="shared" si="13"/>
        <v>81029.67</v>
      </c>
    </row>
    <row r="290" spans="1:8" x14ac:dyDescent="0.3">
      <c r="A290" s="6" t="s">
        <v>573</v>
      </c>
      <c r="B290" s="6" t="s">
        <v>574</v>
      </c>
      <c r="C290" s="12"/>
      <c r="D290" s="12"/>
      <c r="E290" s="8">
        <f t="shared" si="12"/>
        <v>0</v>
      </c>
      <c r="F290" s="12">
        <v>243787.53</v>
      </c>
      <c r="G290" s="12">
        <v>0</v>
      </c>
      <c r="H290" s="8">
        <f t="shared" si="13"/>
        <v>243787.53</v>
      </c>
    </row>
    <row r="291" spans="1:8" x14ac:dyDescent="0.3">
      <c r="A291" s="6" t="s">
        <v>575</v>
      </c>
      <c r="B291" s="6" t="s">
        <v>576</v>
      </c>
      <c r="C291" s="12"/>
      <c r="D291" s="12"/>
      <c r="E291" s="8">
        <f t="shared" si="12"/>
        <v>0</v>
      </c>
      <c r="F291" s="12">
        <v>284690.44</v>
      </c>
      <c r="G291" s="12">
        <v>0</v>
      </c>
      <c r="H291" s="8">
        <f t="shared" si="13"/>
        <v>284690.44</v>
      </c>
    </row>
    <row r="292" spans="1:8" x14ac:dyDescent="0.3">
      <c r="A292" s="6" t="s">
        <v>577</v>
      </c>
      <c r="B292" s="6" t="s">
        <v>578</v>
      </c>
      <c r="C292" s="12"/>
      <c r="D292" s="12"/>
      <c r="E292" s="8">
        <f t="shared" si="12"/>
        <v>0</v>
      </c>
      <c r="F292" s="12">
        <v>240605.33</v>
      </c>
      <c r="G292" s="12">
        <v>0</v>
      </c>
      <c r="H292" s="8">
        <f t="shared" si="13"/>
        <v>240605.33</v>
      </c>
    </row>
    <row r="293" spans="1:8" x14ac:dyDescent="0.3">
      <c r="A293" s="6" t="s">
        <v>579</v>
      </c>
      <c r="B293" s="6" t="s">
        <v>580</v>
      </c>
      <c r="C293" s="12"/>
      <c r="D293" s="12"/>
      <c r="E293" s="8">
        <f t="shared" si="12"/>
        <v>0</v>
      </c>
      <c r="F293" s="12">
        <v>23827.69</v>
      </c>
      <c r="G293" s="12">
        <v>0</v>
      </c>
      <c r="H293" s="8">
        <f t="shared" si="13"/>
        <v>23827.69</v>
      </c>
    </row>
    <row r="294" spans="1:8" x14ac:dyDescent="0.3">
      <c r="A294" s="6" t="s">
        <v>581</v>
      </c>
      <c r="B294" s="6" t="s">
        <v>582</v>
      </c>
      <c r="C294" s="12"/>
      <c r="D294" s="12"/>
      <c r="E294" s="8">
        <f t="shared" si="12"/>
        <v>0</v>
      </c>
      <c r="F294" s="12">
        <v>45404.56</v>
      </c>
      <c r="G294" s="12">
        <v>0</v>
      </c>
      <c r="H294" s="8">
        <f t="shared" si="13"/>
        <v>45404.56</v>
      </c>
    </row>
    <row r="295" spans="1:8" x14ac:dyDescent="0.3">
      <c r="A295" s="6" t="s">
        <v>583</v>
      </c>
      <c r="B295" s="6" t="s">
        <v>584</v>
      </c>
      <c r="C295" s="12"/>
      <c r="D295" s="12"/>
      <c r="E295" s="8">
        <f t="shared" si="12"/>
        <v>0</v>
      </c>
      <c r="F295" s="12">
        <v>94224.15</v>
      </c>
      <c r="G295" s="12">
        <v>0</v>
      </c>
      <c r="H295" s="8">
        <f t="shared" si="13"/>
        <v>94224.15</v>
      </c>
    </row>
    <row r="296" spans="1:8" x14ac:dyDescent="0.3">
      <c r="A296" s="6" t="s">
        <v>585</v>
      </c>
      <c r="B296" s="6" t="s">
        <v>586</v>
      </c>
      <c r="C296" s="12"/>
      <c r="D296" s="12"/>
      <c r="E296" s="8">
        <f t="shared" si="12"/>
        <v>0</v>
      </c>
      <c r="F296" s="12">
        <v>80952.05</v>
      </c>
      <c r="G296" s="12">
        <v>0</v>
      </c>
      <c r="H296" s="8">
        <f t="shared" si="13"/>
        <v>80952.05</v>
      </c>
    </row>
    <row r="297" spans="1:8" x14ac:dyDescent="0.3">
      <c r="A297" s="6" t="s">
        <v>587</v>
      </c>
      <c r="B297" s="6" t="s">
        <v>588</v>
      </c>
      <c r="C297" s="12"/>
      <c r="D297" s="12"/>
      <c r="E297" s="8">
        <f t="shared" si="12"/>
        <v>0</v>
      </c>
      <c r="F297" s="12">
        <v>334363.8</v>
      </c>
      <c r="G297" s="12">
        <v>0</v>
      </c>
      <c r="H297" s="8">
        <f t="shared" si="13"/>
        <v>334363.8</v>
      </c>
    </row>
    <row r="298" spans="1:8" x14ac:dyDescent="0.3">
      <c r="A298" s="6" t="s">
        <v>589</v>
      </c>
      <c r="B298" s="6" t="s">
        <v>590</v>
      </c>
      <c r="C298" s="12"/>
      <c r="D298" s="12"/>
      <c r="E298" s="8">
        <f t="shared" si="12"/>
        <v>0</v>
      </c>
      <c r="F298" s="12">
        <v>117198.08</v>
      </c>
      <c r="G298" s="12">
        <v>0</v>
      </c>
      <c r="H298" s="8">
        <f t="shared" si="13"/>
        <v>117198.08</v>
      </c>
    </row>
    <row r="299" spans="1:8" x14ac:dyDescent="0.3">
      <c r="A299" s="6" t="s">
        <v>591</v>
      </c>
      <c r="B299" s="6" t="s">
        <v>592</v>
      </c>
      <c r="C299" s="12"/>
      <c r="D299" s="12"/>
      <c r="E299" s="8">
        <f t="shared" si="12"/>
        <v>0</v>
      </c>
      <c r="F299" s="12">
        <v>1328451.8899999999</v>
      </c>
      <c r="G299" s="12">
        <v>0</v>
      </c>
      <c r="H299" s="8">
        <f t="shared" si="13"/>
        <v>1328451.8899999999</v>
      </c>
    </row>
    <row r="300" spans="1:8" x14ac:dyDescent="0.3">
      <c r="A300" s="6" t="s">
        <v>593</v>
      </c>
      <c r="B300" s="6" t="s">
        <v>594</v>
      </c>
      <c r="C300" s="12"/>
      <c r="D300" s="12"/>
      <c r="E300" s="8">
        <f t="shared" si="12"/>
        <v>0</v>
      </c>
      <c r="F300" s="12">
        <v>546018.88</v>
      </c>
      <c r="G300" s="12">
        <v>0</v>
      </c>
      <c r="H300" s="8">
        <f t="shared" si="13"/>
        <v>546018.88</v>
      </c>
    </row>
    <row r="301" spans="1:8" x14ac:dyDescent="0.3">
      <c r="A301" s="6" t="s">
        <v>595</v>
      </c>
      <c r="B301" s="6" t="s">
        <v>596</v>
      </c>
      <c r="C301" s="12"/>
      <c r="D301" s="12"/>
      <c r="E301" s="8">
        <f t="shared" si="12"/>
        <v>0</v>
      </c>
      <c r="F301" s="12">
        <v>777698.53</v>
      </c>
      <c r="G301" s="12">
        <v>0</v>
      </c>
      <c r="H301" s="8">
        <f t="shared" si="13"/>
        <v>777698.53</v>
      </c>
    </row>
    <row r="302" spans="1:8" x14ac:dyDescent="0.3">
      <c r="A302" s="6" t="s">
        <v>597</v>
      </c>
      <c r="B302" s="6" t="s">
        <v>598</v>
      </c>
      <c r="C302" s="12"/>
      <c r="D302" s="12"/>
      <c r="E302" s="8">
        <f t="shared" si="12"/>
        <v>0</v>
      </c>
      <c r="F302" s="12">
        <v>74121.97</v>
      </c>
      <c r="G302" s="12">
        <v>0</v>
      </c>
      <c r="H302" s="8">
        <f t="shared" si="13"/>
        <v>74121.97</v>
      </c>
    </row>
    <row r="303" spans="1:8" x14ac:dyDescent="0.3">
      <c r="A303" s="6" t="s">
        <v>599</v>
      </c>
      <c r="B303" s="6" t="s">
        <v>600</v>
      </c>
      <c r="C303" s="12"/>
      <c r="D303" s="12"/>
      <c r="E303" s="8">
        <f t="shared" si="12"/>
        <v>0</v>
      </c>
      <c r="F303" s="12">
        <v>213517.83</v>
      </c>
      <c r="G303" s="12">
        <v>0</v>
      </c>
      <c r="H303" s="8">
        <f t="shared" si="13"/>
        <v>213517.83</v>
      </c>
    </row>
    <row r="304" spans="1:8" x14ac:dyDescent="0.3">
      <c r="A304" s="6" t="s">
        <v>601</v>
      </c>
      <c r="B304" s="6" t="s">
        <v>602</v>
      </c>
      <c r="C304" s="12"/>
      <c r="D304" s="12"/>
      <c r="E304" s="8">
        <f t="shared" si="12"/>
        <v>0</v>
      </c>
      <c r="F304" s="12">
        <v>1054549.8899999999</v>
      </c>
      <c r="G304" s="12">
        <v>0</v>
      </c>
      <c r="H304" s="8">
        <f t="shared" si="13"/>
        <v>1054549.8899999999</v>
      </c>
    </row>
    <row r="305" spans="1:8" x14ac:dyDescent="0.3">
      <c r="A305" s="6" t="s">
        <v>603</v>
      </c>
      <c r="B305" s="6" t="s">
        <v>604</v>
      </c>
      <c r="C305" s="12"/>
      <c r="D305" s="12"/>
      <c r="E305" s="8">
        <f t="shared" si="12"/>
        <v>0</v>
      </c>
      <c r="F305" s="12">
        <v>87316.45</v>
      </c>
      <c r="G305" s="12">
        <v>0</v>
      </c>
      <c r="H305" s="8">
        <f t="shared" si="13"/>
        <v>87316.45</v>
      </c>
    </row>
    <row r="306" spans="1:8" x14ac:dyDescent="0.3">
      <c r="A306" s="6" t="s">
        <v>605</v>
      </c>
      <c r="B306" s="6" t="s">
        <v>606</v>
      </c>
      <c r="C306" s="12"/>
      <c r="D306" s="12"/>
      <c r="E306" s="8">
        <f t="shared" si="12"/>
        <v>0</v>
      </c>
      <c r="F306" s="12">
        <v>514740.18</v>
      </c>
      <c r="G306" s="12">
        <v>0</v>
      </c>
      <c r="H306" s="8">
        <f t="shared" si="13"/>
        <v>514740.18</v>
      </c>
    </row>
    <row r="307" spans="1:8" x14ac:dyDescent="0.3">
      <c r="A307" s="6" t="s">
        <v>607</v>
      </c>
      <c r="B307" s="6" t="s">
        <v>608</v>
      </c>
      <c r="C307" s="12"/>
      <c r="D307" s="12"/>
      <c r="E307" s="8">
        <f t="shared" si="12"/>
        <v>0</v>
      </c>
      <c r="F307" s="12">
        <v>123717.71</v>
      </c>
      <c r="G307" s="12">
        <v>0</v>
      </c>
      <c r="H307" s="8">
        <f t="shared" si="13"/>
        <v>123717.71</v>
      </c>
    </row>
    <row r="308" spans="1:8" x14ac:dyDescent="0.3">
      <c r="A308" s="6" t="s">
        <v>609</v>
      </c>
      <c r="B308" s="6" t="s">
        <v>610</v>
      </c>
      <c r="C308" s="12"/>
      <c r="D308" s="12"/>
      <c r="E308" s="8">
        <f t="shared" si="12"/>
        <v>0</v>
      </c>
      <c r="F308" s="12">
        <v>353845.07</v>
      </c>
      <c r="G308" s="12">
        <v>0</v>
      </c>
      <c r="H308" s="8">
        <f t="shared" si="13"/>
        <v>353845.07</v>
      </c>
    </row>
    <row r="309" spans="1:8" x14ac:dyDescent="0.3">
      <c r="A309" s="6" t="s">
        <v>611</v>
      </c>
      <c r="B309" s="6" t="s">
        <v>612</v>
      </c>
      <c r="C309" s="12"/>
      <c r="D309" s="12"/>
      <c r="E309" s="8">
        <f t="shared" si="12"/>
        <v>0</v>
      </c>
      <c r="F309" s="12">
        <v>83901.41</v>
      </c>
      <c r="G309" s="12">
        <v>0</v>
      </c>
      <c r="H309" s="8">
        <f t="shared" si="13"/>
        <v>83901.41</v>
      </c>
    </row>
    <row r="310" spans="1:8" x14ac:dyDescent="0.3">
      <c r="A310" s="6" t="s">
        <v>613</v>
      </c>
      <c r="B310" s="6" t="s">
        <v>614</v>
      </c>
      <c r="C310" s="12"/>
      <c r="D310" s="12"/>
      <c r="E310" s="8">
        <f t="shared" si="12"/>
        <v>0</v>
      </c>
      <c r="F310" s="12">
        <v>55572.07</v>
      </c>
      <c r="G310" s="12">
        <v>0</v>
      </c>
      <c r="H310" s="8">
        <f t="shared" si="13"/>
        <v>55572.07</v>
      </c>
    </row>
    <row r="311" spans="1:8" x14ac:dyDescent="0.3">
      <c r="A311" s="6" t="s">
        <v>615</v>
      </c>
      <c r="B311" s="6" t="s">
        <v>616</v>
      </c>
      <c r="C311" s="12"/>
      <c r="D311" s="12"/>
      <c r="E311" s="8">
        <f t="shared" si="12"/>
        <v>0</v>
      </c>
      <c r="F311" s="12">
        <v>336304.16</v>
      </c>
      <c r="G311" s="12">
        <v>0</v>
      </c>
      <c r="H311" s="8">
        <f t="shared" si="13"/>
        <v>336304.16</v>
      </c>
    </row>
    <row r="312" spans="1:8" x14ac:dyDescent="0.3">
      <c r="A312" s="6" t="s">
        <v>617</v>
      </c>
      <c r="B312" s="6" t="s">
        <v>618</v>
      </c>
      <c r="C312" s="12"/>
      <c r="D312" s="12"/>
      <c r="E312" s="8">
        <f t="shared" si="12"/>
        <v>0</v>
      </c>
      <c r="F312" s="12">
        <v>361218.46</v>
      </c>
      <c r="G312" s="12">
        <v>0</v>
      </c>
      <c r="H312" s="8">
        <f t="shared" si="13"/>
        <v>361218.46</v>
      </c>
    </row>
    <row r="313" spans="1:8" x14ac:dyDescent="0.3">
      <c r="A313" s="6" t="s">
        <v>619</v>
      </c>
      <c r="B313" s="6" t="s">
        <v>620</v>
      </c>
      <c r="C313" s="12"/>
      <c r="D313" s="12"/>
      <c r="E313" s="8">
        <f t="shared" si="12"/>
        <v>0</v>
      </c>
      <c r="F313" s="12">
        <v>755578.36</v>
      </c>
      <c r="G313" s="12">
        <v>0</v>
      </c>
      <c r="H313" s="8">
        <f t="shared" si="13"/>
        <v>755578.36</v>
      </c>
    </row>
    <row r="314" spans="1:8" x14ac:dyDescent="0.3">
      <c r="A314" s="6" t="s">
        <v>621</v>
      </c>
      <c r="B314" s="6" t="s">
        <v>622</v>
      </c>
      <c r="C314" s="12"/>
      <c r="D314" s="12"/>
      <c r="E314" s="8">
        <f t="shared" si="12"/>
        <v>0</v>
      </c>
      <c r="F314" s="12">
        <v>256671.56</v>
      </c>
      <c r="G314" s="12">
        <v>0</v>
      </c>
      <c r="H314" s="8">
        <f t="shared" si="13"/>
        <v>256671.56</v>
      </c>
    </row>
    <row r="315" spans="1:8" x14ac:dyDescent="0.3">
      <c r="A315" s="6" t="s">
        <v>623</v>
      </c>
      <c r="B315" s="6" t="s">
        <v>624</v>
      </c>
      <c r="C315" s="12"/>
      <c r="D315" s="12"/>
      <c r="E315" s="8">
        <f t="shared" si="12"/>
        <v>0</v>
      </c>
      <c r="F315" s="12">
        <v>804708.42</v>
      </c>
      <c r="G315" s="12">
        <v>0</v>
      </c>
      <c r="H315" s="8">
        <f t="shared" si="13"/>
        <v>804708.42</v>
      </c>
    </row>
    <row r="316" spans="1:8" x14ac:dyDescent="0.3">
      <c r="A316" s="6" t="s">
        <v>625</v>
      </c>
      <c r="B316" s="6" t="s">
        <v>626</v>
      </c>
      <c r="C316" s="12"/>
      <c r="D316" s="12"/>
      <c r="E316" s="8">
        <f t="shared" si="12"/>
        <v>0</v>
      </c>
      <c r="F316" s="12">
        <v>1129448</v>
      </c>
      <c r="G316" s="12">
        <v>0</v>
      </c>
      <c r="H316" s="8">
        <f t="shared" si="13"/>
        <v>1129448</v>
      </c>
    </row>
    <row r="317" spans="1:8" x14ac:dyDescent="0.3">
      <c r="A317" s="6" t="s">
        <v>627</v>
      </c>
      <c r="B317" s="6" t="s">
        <v>628</v>
      </c>
      <c r="C317" s="12"/>
      <c r="D317" s="12"/>
      <c r="E317" s="8">
        <f t="shared" si="12"/>
        <v>0</v>
      </c>
      <c r="F317" s="12">
        <v>37487.86</v>
      </c>
      <c r="G317" s="12">
        <v>0</v>
      </c>
      <c r="H317" s="8">
        <f t="shared" si="13"/>
        <v>37487.86</v>
      </c>
    </row>
    <row r="318" spans="1:8" x14ac:dyDescent="0.3">
      <c r="A318" s="6" t="s">
        <v>629</v>
      </c>
      <c r="B318" s="6" t="s">
        <v>630</v>
      </c>
      <c r="C318" s="12"/>
      <c r="D318" s="12"/>
      <c r="E318" s="8">
        <f t="shared" si="12"/>
        <v>0</v>
      </c>
      <c r="F318" s="12">
        <v>875415.34</v>
      </c>
      <c r="G318" s="12">
        <v>0</v>
      </c>
      <c r="H318" s="8">
        <f t="shared" si="13"/>
        <v>875415.34</v>
      </c>
    </row>
    <row r="319" spans="1:8" x14ac:dyDescent="0.3">
      <c r="A319" s="6" t="s">
        <v>631</v>
      </c>
      <c r="B319" s="6" t="s">
        <v>632</v>
      </c>
      <c r="C319" s="12"/>
      <c r="D319" s="12"/>
      <c r="E319" s="8">
        <f t="shared" si="12"/>
        <v>0</v>
      </c>
      <c r="F319" s="12">
        <v>56658.68</v>
      </c>
      <c r="G319" s="12">
        <v>0</v>
      </c>
      <c r="H319" s="8">
        <f t="shared" si="13"/>
        <v>56658.68</v>
      </c>
    </row>
    <row r="320" spans="1:8" x14ac:dyDescent="0.3">
      <c r="A320" s="6" t="s">
        <v>633</v>
      </c>
      <c r="B320" s="6" t="s">
        <v>634</v>
      </c>
      <c r="C320" s="12"/>
      <c r="D320" s="12"/>
      <c r="E320" s="8">
        <f t="shared" si="12"/>
        <v>0</v>
      </c>
      <c r="F320" s="12">
        <v>136213.66</v>
      </c>
      <c r="G320" s="12">
        <v>0</v>
      </c>
      <c r="H320" s="8">
        <f t="shared" si="13"/>
        <v>136213.66</v>
      </c>
    </row>
    <row r="321" spans="1:8" x14ac:dyDescent="0.3">
      <c r="A321" s="6" t="s">
        <v>635</v>
      </c>
      <c r="B321" s="6" t="s">
        <v>636</v>
      </c>
      <c r="C321" s="12"/>
      <c r="D321" s="12"/>
      <c r="E321" s="8">
        <f t="shared" si="12"/>
        <v>0</v>
      </c>
      <c r="F321" s="12">
        <v>147390.17000000001</v>
      </c>
      <c r="G321" s="12">
        <v>0</v>
      </c>
      <c r="H321" s="8">
        <f t="shared" si="13"/>
        <v>147390.17000000001</v>
      </c>
    </row>
    <row r="322" spans="1:8" x14ac:dyDescent="0.3">
      <c r="A322" s="6" t="s">
        <v>637</v>
      </c>
      <c r="B322" s="6" t="s">
        <v>638</v>
      </c>
      <c r="C322" s="12"/>
      <c r="D322" s="12"/>
      <c r="E322" s="8">
        <f t="shared" si="12"/>
        <v>0</v>
      </c>
      <c r="F322" s="12">
        <v>57279.59</v>
      </c>
      <c r="G322" s="12">
        <v>0</v>
      </c>
      <c r="H322" s="8">
        <f t="shared" si="13"/>
        <v>57279.59</v>
      </c>
    </row>
    <row r="323" spans="1:8" x14ac:dyDescent="0.3">
      <c r="A323" s="6" t="s">
        <v>639</v>
      </c>
      <c r="B323" s="6" t="s">
        <v>640</v>
      </c>
      <c r="C323" s="12"/>
      <c r="D323" s="12"/>
      <c r="E323" s="8">
        <f t="shared" si="12"/>
        <v>0</v>
      </c>
      <c r="F323" s="12">
        <v>97561.58</v>
      </c>
      <c r="G323" s="12">
        <v>0</v>
      </c>
      <c r="H323" s="8">
        <f t="shared" si="13"/>
        <v>97561.58</v>
      </c>
    </row>
    <row r="324" spans="1:8" x14ac:dyDescent="0.3">
      <c r="A324" s="6" t="s">
        <v>641</v>
      </c>
      <c r="B324" s="6" t="s">
        <v>642</v>
      </c>
      <c r="C324" s="12"/>
      <c r="D324" s="12"/>
      <c r="E324" s="8">
        <f t="shared" si="12"/>
        <v>0</v>
      </c>
      <c r="F324" s="12">
        <v>3863655.95</v>
      </c>
      <c r="G324" s="12">
        <v>0</v>
      </c>
      <c r="H324" s="8">
        <f t="shared" si="13"/>
        <v>3863655.95</v>
      </c>
    </row>
    <row r="325" spans="1:8" x14ac:dyDescent="0.3">
      <c r="A325" s="6" t="s">
        <v>643</v>
      </c>
      <c r="B325" s="6" t="s">
        <v>644</v>
      </c>
      <c r="C325" s="12"/>
      <c r="D325" s="12"/>
      <c r="E325" s="8">
        <f t="shared" si="12"/>
        <v>0</v>
      </c>
      <c r="F325" s="12">
        <v>75441.41</v>
      </c>
      <c r="G325" s="12">
        <v>0</v>
      </c>
      <c r="H325" s="8">
        <f t="shared" si="13"/>
        <v>75441.41</v>
      </c>
    </row>
    <row r="326" spans="1:8" x14ac:dyDescent="0.3">
      <c r="A326" s="6" t="s">
        <v>645</v>
      </c>
      <c r="B326" s="6" t="s">
        <v>646</v>
      </c>
      <c r="C326" s="12"/>
      <c r="D326" s="12"/>
      <c r="E326" s="8">
        <f t="shared" si="12"/>
        <v>0</v>
      </c>
      <c r="F326" s="12">
        <v>54795.92</v>
      </c>
      <c r="G326" s="12">
        <v>0</v>
      </c>
      <c r="H326" s="8">
        <f t="shared" si="13"/>
        <v>54795.92</v>
      </c>
    </row>
    <row r="327" spans="1:8" x14ac:dyDescent="0.3">
      <c r="A327" s="6" t="s">
        <v>647</v>
      </c>
      <c r="B327" s="6" t="s">
        <v>648</v>
      </c>
      <c r="C327" s="12"/>
      <c r="D327" s="12"/>
      <c r="E327" s="8">
        <f t="shared" si="12"/>
        <v>0</v>
      </c>
      <c r="F327" s="12">
        <v>58288.58</v>
      </c>
      <c r="G327" s="12">
        <v>0</v>
      </c>
      <c r="H327" s="8">
        <f t="shared" si="13"/>
        <v>58288.58</v>
      </c>
    </row>
    <row r="328" spans="1:8" x14ac:dyDescent="0.3">
      <c r="A328" s="6" t="s">
        <v>649</v>
      </c>
      <c r="B328" s="6" t="s">
        <v>650</v>
      </c>
      <c r="C328" s="12"/>
      <c r="D328" s="12"/>
      <c r="E328" s="8">
        <f t="shared" ref="E328:E391" si="14">C328-D328</f>
        <v>0</v>
      </c>
      <c r="F328" s="12">
        <v>61005.09</v>
      </c>
      <c r="G328" s="12">
        <v>0</v>
      </c>
      <c r="H328" s="8">
        <f t="shared" ref="H328:H391" si="15">F328-G328</f>
        <v>61005.09</v>
      </c>
    </row>
    <row r="329" spans="1:8" x14ac:dyDescent="0.3">
      <c r="A329" s="6" t="s">
        <v>651</v>
      </c>
      <c r="B329" s="6" t="s">
        <v>652</v>
      </c>
      <c r="C329" s="12"/>
      <c r="D329" s="12"/>
      <c r="E329" s="8">
        <f t="shared" si="14"/>
        <v>0</v>
      </c>
      <c r="F329" s="12">
        <v>186585.55</v>
      </c>
      <c r="G329" s="12">
        <v>0</v>
      </c>
      <c r="H329" s="8">
        <f t="shared" si="15"/>
        <v>186585.55</v>
      </c>
    </row>
    <row r="330" spans="1:8" x14ac:dyDescent="0.3">
      <c r="A330" s="6" t="s">
        <v>653</v>
      </c>
      <c r="B330" s="6" t="s">
        <v>654</v>
      </c>
      <c r="C330" s="12"/>
      <c r="D330" s="12"/>
      <c r="E330" s="8">
        <f t="shared" si="14"/>
        <v>0</v>
      </c>
      <c r="F330" s="12">
        <v>3741335.3</v>
      </c>
      <c r="G330" s="12">
        <v>0</v>
      </c>
      <c r="H330" s="8">
        <f t="shared" si="15"/>
        <v>3741335.3</v>
      </c>
    </row>
    <row r="331" spans="1:8" x14ac:dyDescent="0.3">
      <c r="A331" s="6" t="s">
        <v>655</v>
      </c>
      <c r="B331" s="6" t="s">
        <v>656</v>
      </c>
      <c r="C331" s="12"/>
      <c r="D331" s="12"/>
      <c r="E331" s="8">
        <f t="shared" si="14"/>
        <v>0</v>
      </c>
      <c r="F331" s="12">
        <v>925942.46</v>
      </c>
      <c r="G331" s="12">
        <v>0</v>
      </c>
      <c r="H331" s="8">
        <f t="shared" si="15"/>
        <v>925942.46</v>
      </c>
    </row>
    <row r="332" spans="1:8" x14ac:dyDescent="0.3">
      <c r="A332" s="6" t="s">
        <v>657</v>
      </c>
      <c r="B332" s="6" t="s">
        <v>658</v>
      </c>
      <c r="C332" s="12"/>
      <c r="D332" s="12"/>
      <c r="E332" s="8">
        <f t="shared" si="14"/>
        <v>0</v>
      </c>
      <c r="F332" s="12">
        <v>392109.08</v>
      </c>
      <c r="G332" s="12">
        <v>0</v>
      </c>
      <c r="H332" s="8">
        <f t="shared" si="15"/>
        <v>392109.08</v>
      </c>
    </row>
    <row r="333" spans="1:8" x14ac:dyDescent="0.3">
      <c r="A333" s="6" t="s">
        <v>659</v>
      </c>
      <c r="B333" s="6" t="s">
        <v>660</v>
      </c>
      <c r="C333" s="12"/>
      <c r="D333" s="12"/>
      <c r="E333" s="8">
        <f t="shared" si="14"/>
        <v>0</v>
      </c>
      <c r="F333" s="12">
        <v>1201396.76</v>
      </c>
      <c r="G333" s="12">
        <v>0</v>
      </c>
      <c r="H333" s="8">
        <f t="shared" si="15"/>
        <v>1201396.76</v>
      </c>
    </row>
    <row r="334" spans="1:8" x14ac:dyDescent="0.3">
      <c r="A334" s="6" t="s">
        <v>661</v>
      </c>
      <c r="B334" s="6" t="s">
        <v>662</v>
      </c>
      <c r="C334" s="12"/>
      <c r="D334" s="12"/>
      <c r="E334" s="8">
        <f t="shared" si="14"/>
        <v>0</v>
      </c>
      <c r="F334" s="12">
        <v>111842.67</v>
      </c>
      <c r="G334" s="12">
        <v>0</v>
      </c>
      <c r="H334" s="8">
        <f t="shared" si="15"/>
        <v>111842.67</v>
      </c>
    </row>
    <row r="335" spans="1:8" x14ac:dyDescent="0.3">
      <c r="A335" s="6" t="s">
        <v>663</v>
      </c>
      <c r="B335" s="6" t="s">
        <v>664</v>
      </c>
      <c r="C335" s="12"/>
      <c r="D335" s="12"/>
      <c r="E335" s="8">
        <f t="shared" si="14"/>
        <v>0</v>
      </c>
      <c r="F335" s="12">
        <v>89489.66</v>
      </c>
      <c r="G335" s="12">
        <v>0</v>
      </c>
      <c r="H335" s="8">
        <f t="shared" si="15"/>
        <v>89489.66</v>
      </c>
    </row>
    <row r="336" spans="1:8" x14ac:dyDescent="0.3">
      <c r="A336" s="6" t="s">
        <v>665</v>
      </c>
      <c r="B336" s="6" t="s">
        <v>666</v>
      </c>
      <c r="C336" s="12"/>
      <c r="D336" s="12"/>
      <c r="E336" s="8">
        <f t="shared" si="14"/>
        <v>0</v>
      </c>
      <c r="F336" s="12">
        <v>333432.42</v>
      </c>
      <c r="G336" s="12">
        <v>0</v>
      </c>
      <c r="H336" s="8">
        <f t="shared" si="15"/>
        <v>333432.42</v>
      </c>
    </row>
    <row r="337" spans="1:8" x14ac:dyDescent="0.3">
      <c r="A337" s="6" t="s">
        <v>667</v>
      </c>
      <c r="B337" s="6" t="s">
        <v>668</v>
      </c>
      <c r="C337" s="12"/>
      <c r="D337" s="12"/>
      <c r="E337" s="8">
        <f t="shared" si="14"/>
        <v>0</v>
      </c>
      <c r="F337" s="12">
        <v>76217.56</v>
      </c>
      <c r="G337" s="12">
        <v>0</v>
      </c>
      <c r="H337" s="8">
        <f t="shared" si="15"/>
        <v>76217.56</v>
      </c>
    </row>
    <row r="338" spans="1:8" x14ac:dyDescent="0.3">
      <c r="A338" s="6" t="s">
        <v>669</v>
      </c>
      <c r="B338" s="6" t="s">
        <v>670</v>
      </c>
      <c r="C338" s="12"/>
      <c r="D338" s="12"/>
      <c r="E338" s="8">
        <f t="shared" si="14"/>
        <v>0</v>
      </c>
      <c r="F338" s="12">
        <v>28950.25</v>
      </c>
      <c r="G338" s="12">
        <v>0</v>
      </c>
      <c r="H338" s="8">
        <f t="shared" si="15"/>
        <v>28950.25</v>
      </c>
    </row>
    <row r="339" spans="1:8" x14ac:dyDescent="0.3">
      <c r="A339" s="6" t="s">
        <v>671</v>
      </c>
      <c r="B339" s="6" t="s">
        <v>672</v>
      </c>
      <c r="C339" s="12"/>
      <c r="D339" s="12"/>
      <c r="E339" s="8">
        <f t="shared" si="14"/>
        <v>0</v>
      </c>
      <c r="F339" s="12">
        <v>255662.57</v>
      </c>
      <c r="G339" s="12">
        <v>0</v>
      </c>
      <c r="H339" s="8">
        <f t="shared" si="15"/>
        <v>255662.57</v>
      </c>
    </row>
    <row r="340" spans="1:8" x14ac:dyDescent="0.3">
      <c r="A340" s="6" t="s">
        <v>673</v>
      </c>
      <c r="B340" s="6" t="s">
        <v>674</v>
      </c>
      <c r="C340" s="12"/>
      <c r="D340" s="12"/>
      <c r="E340" s="8">
        <f t="shared" si="14"/>
        <v>0</v>
      </c>
      <c r="F340" s="12">
        <v>3922720.68</v>
      </c>
      <c r="G340" s="12">
        <v>0</v>
      </c>
      <c r="H340" s="8">
        <f t="shared" si="15"/>
        <v>3922720.68</v>
      </c>
    </row>
    <row r="341" spans="1:8" x14ac:dyDescent="0.3">
      <c r="A341" s="6" t="s">
        <v>675</v>
      </c>
      <c r="B341" s="6" t="s">
        <v>676</v>
      </c>
      <c r="C341" s="12"/>
      <c r="D341" s="12"/>
      <c r="E341" s="8">
        <f t="shared" si="14"/>
        <v>0</v>
      </c>
      <c r="F341" s="12">
        <v>67291.88</v>
      </c>
      <c r="G341" s="12">
        <v>0</v>
      </c>
      <c r="H341" s="8">
        <f t="shared" si="15"/>
        <v>67291.88</v>
      </c>
    </row>
    <row r="342" spans="1:8" x14ac:dyDescent="0.3">
      <c r="A342" s="6" t="s">
        <v>677</v>
      </c>
      <c r="B342" s="6" t="s">
        <v>678</v>
      </c>
      <c r="C342" s="12"/>
      <c r="D342" s="12"/>
      <c r="E342" s="8">
        <f t="shared" si="14"/>
        <v>0</v>
      </c>
      <c r="F342" s="12">
        <v>131712.01999999999</v>
      </c>
      <c r="G342" s="12">
        <v>0</v>
      </c>
      <c r="H342" s="8">
        <f t="shared" si="15"/>
        <v>131712.01999999999</v>
      </c>
    </row>
    <row r="343" spans="1:8" x14ac:dyDescent="0.3">
      <c r="A343" s="6" t="s">
        <v>679</v>
      </c>
      <c r="B343" s="6" t="s">
        <v>680</v>
      </c>
      <c r="C343" s="12"/>
      <c r="D343" s="12"/>
      <c r="E343" s="8">
        <f t="shared" si="14"/>
        <v>0</v>
      </c>
      <c r="F343" s="12">
        <v>435883.73</v>
      </c>
      <c r="G343" s="12">
        <v>0</v>
      </c>
      <c r="H343" s="8">
        <f t="shared" si="15"/>
        <v>435883.73</v>
      </c>
    </row>
    <row r="344" spans="1:8" x14ac:dyDescent="0.3">
      <c r="A344" s="6" t="s">
        <v>681</v>
      </c>
      <c r="B344" s="6" t="s">
        <v>682</v>
      </c>
      <c r="C344" s="12"/>
      <c r="D344" s="12"/>
      <c r="E344" s="8">
        <f t="shared" si="14"/>
        <v>0</v>
      </c>
      <c r="F344" s="12">
        <v>804165.11</v>
      </c>
      <c r="G344" s="12">
        <v>0</v>
      </c>
      <c r="H344" s="8">
        <f t="shared" si="15"/>
        <v>804165.11</v>
      </c>
    </row>
    <row r="345" spans="1:8" x14ac:dyDescent="0.3">
      <c r="A345" s="6" t="s">
        <v>683</v>
      </c>
      <c r="B345" s="6" t="s">
        <v>684</v>
      </c>
      <c r="C345" s="12"/>
      <c r="D345" s="12"/>
      <c r="E345" s="8">
        <f t="shared" si="14"/>
        <v>0</v>
      </c>
      <c r="F345" s="12">
        <v>337856.46</v>
      </c>
      <c r="G345" s="12">
        <v>0</v>
      </c>
      <c r="H345" s="8">
        <f t="shared" si="15"/>
        <v>337856.46</v>
      </c>
    </row>
    <row r="346" spans="1:8" x14ac:dyDescent="0.3">
      <c r="A346" s="6" t="s">
        <v>685</v>
      </c>
      <c r="B346" s="6" t="s">
        <v>686</v>
      </c>
      <c r="C346" s="12"/>
      <c r="D346" s="12"/>
      <c r="E346" s="8">
        <f t="shared" si="14"/>
        <v>0</v>
      </c>
      <c r="F346" s="12">
        <v>135592.75</v>
      </c>
      <c r="G346" s="12">
        <v>0</v>
      </c>
      <c r="H346" s="8">
        <f t="shared" si="15"/>
        <v>135592.75</v>
      </c>
    </row>
    <row r="347" spans="1:8" x14ac:dyDescent="0.3">
      <c r="A347" s="6" t="s">
        <v>687</v>
      </c>
      <c r="B347" s="6" t="s">
        <v>688</v>
      </c>
      <c r="C347" s="12"/>
      <c r="D347" s="12"/>
      <c r="E347" s="8">
        <f t="shared" si="14"/>
        <v>0</v>
      </c>
      <c r="F347" s="12">
        <v>18705.12</v>
      </c>
      <c r="G347" s="12">
        <v>0</v>
      </c>
      <c r="H347" s="8">
        <f t="shared" si="15"/>
        <v>18705.12</v>
      </c>
    </row>
    <row r="348" spans="1:8" x14ac:dyDescent="0.3">
      <c r="A348" s="6" t="s">
        <v>689</v>
      </c>
      <c r="B348" s="6" t="s">
        <v>690</v>
      </c>
      <c r="C348" s="12"/>
      <c r="D348" s="12"/>
      <c r="E348" s="8">
        <f t="shared" si="14"/>
        <v>0</v>
      </c>
      <c r="F348" s="12">
        <v>318608.03000000003</v>
      </c>
      <c r="G348" s="12">
        <v>0</v>
      </c>
      <c r="H348" s="8">
        <f t="shared" si="15"/>
        <v>318608.03000000003</v>
      </c>
    </row>
    <row r="349" spans="1:8" x14ac:dyDescent="0.3">
      <c r="A349" s="6" t="s">
        <v>691</v>
      </c>
      <c r="B349" s="6" t="s">
        <v>692</v>
      </c>
      <c r="C349" s="12"/>
      <c r="D349" s="12"/>
      <c r="E349" s="8">
        <f t="shared" si="14"/>
        <v>0</v>
      </c>
      <c r="F349" s="12">
        <v>155151.63</v>
      </c>
      <c r="G349" s="12">
        <v>0</v>
      </c>
      <c r="H349" s="8">
        <f t="shared" si="15"/>
        <v>155151.63</v>
      </c>
    </row>
    <row r="350" spans="1:8" x14ac:dyDescent="0.3">
      <c r="A350" s="6" t="s">
        <v>693</v>
      </c>
      <c r="B350" s="6" t="s">
        <v>694</v>
      </c>
      <c r="C350" s="12"/>
      <c r="D350" s="12"/>
      <c r="E350" s="8">
        <f t="shared" si="14"/>
        <v>0</v>
      </c>
      <c r="F350" s="12">
        <v>218019.48</v>
      </c>
      <c r="G350" s="12">
        <v>0</v>
      </c>
      <c r="H350" s="8">
        <f t="shared" si="15"/>
        <v>218019.48</v>
      </c>
    </row>
    <row r="351" spans="1:8" x14ac:dyDescent="0.3">
      <c r="A351" s="6" t="s">
        <v>695</v>
      </c>
      <c r="B351" s="6" t="s">
        <v>696</v>
      </c>
      <c r="C351" s="12"/>
      <c r="D351" s="12"/>
      <c r="E351" s="8">
        <f t="shared" si="14"/>
        <v>0</v>
      </c>
      <c r="F351" s="12">
        <v>325050.03999999998</v>
      </c>
      <c r="G351" s="12">
        <v>0</v>
      </c>
      <c r="H351" s="8">
        <f t="shared" si="15"/>
        <v>325050.03999999998</v>
      </c>
    </row>
    <row r="352" spans="1:8" x14ac:dyDescent="0.3">
      <c r="A352" s="6" t="s">
        <v>697</v>
      </c>
      <c r="B352" s="6" t="s">
        <v>698</v>
      </c>
      <c r="C352" s="12"/>
      <c r="D352" s="12"/>
      <c r="E352" s="8">
        <f t="shared" si="14"/>
        <v>0</v>
      </c>
      <c r="F352" s="12">
        <v>119681.75</v>
      </c>
      <c r="G352" s="12">
        <v>0</v>
      </c>
      <c r="H352" s="8">
        <f t="shared" si="15"/>
        <v>119681.75</v>
      </c>
    </row>
    <row r="353" spans="1:8" x14ac:dyDescent="0.3">
      <c r="A353" s="6" t="s">
        <v>699</v>
      </c>
      <c r="B353" s="6" t="s">
        <v>700</v>
      </c>
      <c r="C353" s="12"/>
      <c r="D353" s="12"/>
      <c r="E353" s="8">
        <f t="shared" si="14"/>
        <v>0</v>
      </c>
      <c r="F353" s="12">
        <v>326136.65000000002</v>
      </c>
      <c r="G353" s="12">
        <v>0</v>
      </c>
      <c r="H353" s="8">
        <f t="shared" si="15"/>
        <v>326136.65000000002</v>
      </c>
    </row>
    <row r="354" spans="1:8" x14ac:dyDescent="0.3">
      <c r="A354" s="6" t="s">
        <v>701</v>
      </c>
      <c r="B354" s="6" t="s">
        <v>702</v>
      </c>
      <c r="C354" s="12"/>
      <c r="D354" s="12"/>
      <c r="E354" s="8">
        <f t="shared" si="14"/>
        <v>0</v>
      </c>
      <c r="F354" s="12">
        <v>635818.99</v>
      </c>
      <c r="G354" s="12">
        <v>0</v>
      </c>
      <c r="H354" s="8">
        <f t="shared" si="15"/>
        <v>635818.99</v>
      </c>
    </row>
    <row r="355" spans="1:8" x14ac:dyDescent="0.3">
      <c r="A355" s="6" t="s">
        <v>703</v>
      </c>
      <c r="B355" s="6" t="s">
        <v>704</v>
      </c>
      <c r="C355" s="12"/>
      <c r="D355" s="12"/>
      <c r="E355" s="8">
        <f t="shared" si="14"/>
        <v>0</v>
      </c>
      <c r="F355" s="12">
        <v>169898.41</v>
      </c>
      <c r="G355" s="12">
        <v>0</v>
      </c>
      <c r="H355" s="8">
        <f t="shared" si="15"/>
        <v>169898.41</v>
      </c>
    </row>
    <row r="356" spans="1:8" x14ac:dyDescent="0.3">
      <c r="A356" s="6" t="s">
        <v>705</v>
      </c>
      <c r="B356" s="6" t="s">
        <v>706</v>
      </c>
      <c r="C356" s="12"/>
      <c r="D356" s="12"/>
      <c r="E356" s="8">
        <f t="shared" si="14"/>
        <v>0</v>
      </c>
      <c r="F356" s="12">
        <v>1309979.6100000001</v>
      </c>
      <c r="G356" s="12">
        <v>0</v>
      </c>
      <c r="H356" s="8">
        <f t="shared" si="15"/>
        <v>1309979.6100000001</v>
      </c>
    </row>
    <row r="357" spans="1:8" x14ac:dyDescent="0.3">
      <c r="A357" s="6" t="s">
        <v>707</v>
      </c>
      <c r="B357" s="6" t="s">
        <v>708</v>
      </c>
      <c r="C357" s="12"/>
      <c r="D357" s="12"/>
      <c r="E357" s="8">
        <f t="shared" si="14"/>
        <v>0</v>
      </c>
      <c r="F357" s="12">
        <v>217476.18</v>
      </c>
      <c r="G357" s="12">
        <v>0</v>
      </c>
      <c r="H357" s="8">
        <f t="shared" si="15"/>
        <v>217476.18</v>
      </c>
    </row>
    <row r="358" spans="1:8" x14ac:dyDescent="0.3">
      <c r="A358" s="6" t="s">
        <v>709</v>
      </c>
      <c r="B358" s="6" t="s">
        <v>710</v>
      </c>
      <c r="C358" s="12"/>
      <c r="D358" s="12"/>
      <c r="E358" s="8">
        <f t="shared" si="14"/>
        <v>0</v>
      </c>
      <c r="F358" s="12">
        <v>383416.24</v>
      </c>
      <c r="G358" s="12">
        <v>0</v>
      </c>
      <c r="H358" s="8">
        <f t="shared" si="15"/>
        <v>383416.24</v>
      </c>
    </row>
    <row r="359" spans="1:8" x14ac:dyDescent="0.3">
      <c r="A359" s="6" t="s">
        <v>711</v>
      </c>
      <c r="B359" s="6" t="s">
        <v>712</v>
      </c>
      <c r="C359" s="12"/>
      <c r="D359" s="12"/>
      <c r="E359" s="8">
        <f t="shared" si="14"/>
        <v>0</v>
      </c>
      <c r="F359" s="12">
        <v>186740.78</v>
      </c>
      <c r="G359" s="12">
        <v>0</v>
      </c>
      <c r="H359" s="8">
        <f t="shared" si="15"/>
        <v>186740.78</v>
      </c>
    </row>
    <row r="360" spans="1:8" x14ac:dyDescent="0.3">
      <c r="A360" s="6" t="s">
        <v>713</v>
      </c>
      <c r="B360" s="6" t="s">
        <v>714</v>
      </c>
      <c r="C360" s="12"/>
      <c r="D360" s="12"/>
      <c r="E360" s="8">
        <f t="shared" si="14"/>
        <v>0</v>
      </c>
      <c r="F360" s="12">
        <v>37022.18</v>
      </c>
      <c r="G360" s="12">
        <v>0</v>
      </c>
      <c r="H360" s="8">
        <f t="shared" si="15"/>
        <v>37022.18</v>
      </c>
    </row>
    <row r="361" spans="1:8" x14ac:dyDescent="0.3">
      <c r="A361" s="6" t="s">
        <v>715</v>
      </c>
      <c r="B361" s="6" t="s">
        <v>716</v>
      </c>
      <c r="C361" s="12"/>
      <c r="D361" s="12"/>
      <c r="E361" s="8">
        <f t="shared" si="14"/>
        <v>0</v>
      </c>
      <c r="F361" s="12">
        <v>52855.56</v>
      </c>
      <c r="G361" s="12">
        <v>0</v>
      </c>
      <c r="H361" s="8">
        <f t="shared" si="15"/>
        <v>52855.56</v>
      </c>
    </row>
    <row r="362" spans="1:8" x14ac:dyDescent="0.3">
      <c r="A362" s="6" t="s">
        <v>717</v>
      </c>
      <c r="B362" s="6" t="s">
        <v>718</v>
      </c>
      <c r="C362" s="12"/>
      <c r="D362" s="12"/>
      <c r="E362" s="8">
        <f t="shared" si="14"/>
        <v>0</v>
      </c>
      <c r="F362" s="12">
        <v>169122.26</v>
      </c>
      <c r="G362" s="12">
        <v>0</v>
      </c>
      <c r="H362" s="8">
        <f t="shared" si="15"/>
        <v>169122.26</v>
      </c>
    </row>
    <row r="363" spans="1:8" x14ac:dyDescent="0.3">
      <c r="A363" s="6" t="s">
        <v>719</v>
      </c>
      <c r="B363" s="6" t="s">
        <v>720</v>
      </c>
      <c r="C363" s="12"/>
      <c r="D363" s="12"/>
      <c r="E363" s="8">
        <f t="shared" si="14"/>
        <v>0</v>
      </c>
      <c r="F363" s="12">
        <v>65817.2</v>
      </c>
      <c r="G363" s="12">
        <v>0</v>
      </c>
      <c r="H363" s="8">
        <f t="shared" si="15"/>
        <v>65817.2</v>
      </c>
    </row>
    <row r="364" spans="1:8" x14ac:dyDescent="0.3">
      <c r="A364" s="6" t="s">
        <v>721</v>
      </c>
      <c r="B364" s="6" t="s">
        <v>722</v>
      </c>
      <c r="C364" s="12"/>
      <c r="D364" s="12"/>
      <c r="E364" s="8">
        <f t="shared" si="14"/>
        <v>0</v>
      </c>
      <c r="F364" s="12">
        <v>151969.43</v>
      </c>
      <c r="G364" s="12">
        <v>0</v>
      </c>
      <c r="H364" s="8">
        <f t="shared" si="15"/>
        <v>151969.43</v>
      </c>
    </row>
    <row r="365" spans="1:8" x14ac:dyDescent="0.3">
      <c r="A365" s="6" t="s">
        <v>723</v>
      </c>
      <c r="B365" s="6" t="s">
        <v>724</v>
      </c>
      <c r="C365" s="12"/>
      <c r="D365" s="12"/>
      <c r="E365" s="8">
        <f t="shared" si="14"/>
        <v>0</v>
      </c>
      <c r="F365" s="12">
        <v>49440.52</v>
      </c>
      <c r="G365" s="12">
        <v>0</v>
      </c>
      <c r="H365" s="8">
        <f t="shared" si="15"/>
        <v>49440.52</v>
      </c>
    </row>
    <row r="366" spans="1:8" x14ac:dyDescent="0.3">
      <c r="A366" s="6" t="s">
        <v>725</v>
      </c>
      <c r="B366" s="6" t="s">
        <v>726</v>
      </c>
      <c r="C366" s="12"/>
      <c r="D366" s="12"/>
      <c r="E366" s="8">
        <f t="shared" si="14"/>
        <v>0</v>
      </c>
      <c r="F366" s="12">
        <v>308983.82</v>
      </c>
      <c r="G366" s="12">
        <v>0</v>
      </c>
      <c r="H366" s="8">
        <f t="shared" si="15"/>
        <v>308983.82</v>
      </c>
    </row>
    <row r="367" spans="1:8" x14ac:dyDescent="0.3">
      <c r="A367" s="6" t="s">
        <v>727</v>
      </c>
      <c r="B367" s="6" t="s">
        <v>728</v>
      </c>
      <c r="C367" s="12"/>
      <c r="D367" s="12"/>
      <c r="E367" s="8">
        <f t="shared" si="14"/>
        <v>0</v>
      </c>
      <c r="F367" s="12">
        <v>64032.06</v>
      </c>
      <c r="G367" s="12">
        <v>0</v>
      </c>
      <c r="H367" s="8">
        <f t="shared" si="15"/>
        <v>64032.06</v>
      </c>
    </row>
    <row r="368" spans="1:8" x14ac:dyDescent="0.3">
      <c r="A368" s="6" t="s">
        <v>729</v>
      </c>
      <c r="B368" s="6" t="s">
        <v>730</v>
      </c>
      <c r="C368" s="12"/>
      <c r="D368" s="12"/>
      <c r="E368" s="8">
        <f t="shared" si="14"/>
        <v>0</v>
      </c>
      <c r="F368" s="12">
        <v>116033.86</v>
      </c>
      <c r="G368" s="12">
        <v>0</v>
      </c>
      <c r="H368" s="8">
        <f t="shared" si="15"/>
        <v>116033.86</v>
      </c>
    </row>
    <row r="369" spans="1:8" x14ac:dyDescent="0.3">
      <c r="A369" s="6" t="s">
        <v>731</v>
      </c>
      <c r="B369" s="6" t="s">
        <v>732</v>
      </c>
      <c r="C369" s="12"/>
      <c r="D369" s="12"/>
      <c r="E369" s="8">
        <f t="shared" si="14"/>
        <v>0</v>
      </c>
      <c r="F369" s="12">
        <v>207619.12</v>
      </c>
      <c r="G369" s="12">
        <v>0</v>
      </c>
      <c r="H369" s="8">
        <f t="shared" si="15"/>
        <v>207619.12</v>
      </c>
    </row>
    <row r="370" spans="1:8" x14ac:dyDescent="0.3">
      <c r="A370" s="6" t="s">
        <v>733</v>
      </c>
      <c r="B370" s="6" t="s">
        <v>734</v>
      </c>
      <c r="C370" s="12"/>
      <c r="D370" s="12"/>
      <c r="E370" s="8">
        <f t="shared" si="14"/>
        <v>0</v>
      </c>
      <c r="F370" s="12">
        <v>1447823.18</v>
      </c>
      <c r="G370" s="12">
        <v>0</v>
      </c>
      <c r="H370" s="8">
        <f t="shared" si="15"/>
        <v>1447823.18</v>
      </c>
    </row>
    <row r="371" spans="1:8" x14ac:dyDescent="0.3">
      <c r="A371" s="6" t="s">
        <v>735</v>
      </c>
      <c r="B371" s="6" t="s">
        <v>736</v>
      </c>
      <c r="C371" s="12"/>
      <c r="D371" s="12"/>
      <c r="E371" s="8">
        <f t="shared" si="14"/>
        <v>0</v>
      </c>
      <c r="F371" s="12">
        <v>82193.89</v>
      </c>
      <c r="G371" s="12">
        <v>0</v>
      </c>
      <c r="H371" s="8">
        <f t="shared" si="15"/>
        <v>82193.89</v>
      </c>
    </row>
    <row r="372" spans="1:8" x14ac:dyDescent="0.3">
      <c r="A372" s="6" t="s">
        <v>737</v>
      </c>
      <c r="B372" s="6" t="s">
        <v>738</v>
      </c>
      <c r="C372" s="12"/>
      <c r="D372" s="12"/>
      <c r="E372" s="8">
        <f t="shared" si="14"/>
        <v>0</v>
      </c>
      <c r="F372" s="12">
        <v>285311.35999999999</v>
      </c>
      <c r="G372" s="12">
        <v>0</v>
      </c>
      <c r="H372" s="8">
        <f t="shared" si="15"/>
        <v>285311.35999999999</v>
      </c>
    </row>
    <row r="373" spans="1:8" x14ac:dyDescent="0.3">
      <c r="A373" s="6" t="s">
        <v>739</v>
      </c>
      <c r="B373" s="6" t="s">
        <v>740</v>
      </c>
      <c r="C373" s="12"/>
      <c r="D373" s="12"/>
      <c r="E373" s="8">
        <f t="shared" si="14"/>
        <v>0</v>
      </c>
      <c r="F373" s="12">
        <v>355630.2</v>
      </c>
      <c r="G373" s="12">
        <v>0</v>
      </c>
      <c r="H373" s="8">
        <f t="shared" si="15"/>
        <v>355630.2</v>
      </c>
    </row>
    <row r="374" spans="1:8" x14ac:dyDescent="0.3">
      <c r="A374" s="6" t="s">
        <v>741</v>
      </c>
      <c r="B374" s="6" t="s">
        <v>742</v>
      </c>
      <c r="C374" s="12"/>
      <c r="D374" s="12"/>
      <c r="E374" s="8">
        <f t="shared" si="14"/>
        <v>0</v>
      </c>
      <c r="F374" s="12">
        <v>160429.43</v>
      </c>
      <c r="G374" s="12">
        <v>0</v>
      </c>
      <c r="H374" s="8">
        <f t="shared" si="15"/>
        <v>160429.43</v>
      </c>
    </row>
    <row r="375" spans="1:8" x14ac:dyDescent="0.3">
      <c r="A375" s="6" t="s">
        <v>743</v>
      </c>
      <c r="B375" s="6" t="s">
        <v>744</v>
      </c>
      <c r="C375" s="12"/>
      <c r="D375" s="12"/>
      <c r="E375" s="8">
        <f t="shared" si="14"/>
        <v>0</v>
      </c>
      <c r="F375" s="12">
        <v>170208.87</v>
      </c>
      <c r="G375" s="12">
        <v>0</v>
      </c>
      <c r="H375" s="8">
        <f t="shared" si="15"/>
        <v>170208.87</v>
      </c>
    </row>
    <row r="376" spans="1:8" x14ac:dyDescent="0.3">
      <c r="A376" s="6" t="s">
        <v>745</v>
      </c>
      <c r="B376" s="6" t="s">
        <v>746</v>
      </c>
      <c r="C376" s="12"/>
      <c r="D376" s="12"/>
      <c r="E376" s="8">
        <f t="shared" si="14"/>
        <v>0</v>
      </c>
      <c r="F376" s="12">
        <v>51380.88</v>
      </c>
      <c r="G376" s="12">
        <v>0</v>
      </c>
      <c r="H376" s="8">
        <f t="shared" si="15"/>
        <v>51380.88</v>
      </c>
    </row>
    <row r="377" spans="1:8" x14ac:dyDescent="0.3">
      <c r="A377" s="6" t="s">
        <v>747</v>
      </c>
      <c r="B377" s="6" t="s">
        <v>748</v>
      </c>
      <c r="C377" s="12"/>
      <c r="D377" s="12"/>
      <c r="E377" s="8">
        <f t="shared" si="14"/>
        <v>0</v>
      </c>
      <c r="F377" s="12">
        <v>76528.02</v>
      </c>
      <c r="G377" s="12">
        <v>0</v>
      </c>
      <c r="H377" s="8">
        <f t="shared" si="15"/>
        <v>76528.02</v>
      </c>
    </row>
    <row r="378" spans="1:8" x14ac:dyDescent="0.3">
      <c r="A378" s="6" t="s">
        <v>749</v>
      </c>
      <c r="B378" s="6" t="s">
        <v>750</v>
      </c>
      <c r="C378" s="12"/>
      <c r="D378" s="12"/>
      <c r="E378" s="8">
        <f t="shared" si="14"/>
        <v>0</v>
      </c>
      <c r="F378" s="12">
        <v>102140.84</v>
      </c>
      <c r="G378" s="12">
        <v>0</v>
      </c>
      <c r="H378" s="8">
        <f t="shared" si="15"/>
        <v>102140.84</v>
      </c>
    </row>
    <row r="379" spans="1:8" x14ac:dyDescent="0.3">
      <c r="A379" s="6" t="s">
        <v>751</v>
      </c>
      <c r="B379" s="6" t="s">
        <v>752</v>
      </c>
      <c r="C379" s="12"/>
      <c r="D379" s="12"/>
      <c r="E379" s="8">
        <f t="shared" si="14"/>
        <v>0</v>
      </c>
      <c r="F379" s="12">
        <v>31278.69</v>
      </c>
      <c r="G379" s="12">
        <v>0</v>
      </c>
      <c r="H379" s="8">
        <f t="shared" si="15"/>
        <v>31278.69</v>
      </c>
    </row>
    <row r="380" spans="1:8" x14ac:dyDescent="0.3">
      <c r="A380" s="6" t="s">
        <v>753</v>
      </c>
      <c r="B380" s="6" t="s">
        <v>754</v>
      </c>
      <c r="C380" s="12"/>
      <c r="D380" s="12"/>
      <c r="E380" s="8">
        <f t="shared" si="14"/>
        <v>0</v>
      </c>
      <c r="F380" s="12">
        <v>127676.06</v>
      </c>
      <c r="G380" s="12">
        <v>0</v>
      </c>
      <c r="H380" s="8">
        <f t="shared" si="15"/>
        <v>127676.06</v>
      </c>
    </row>
    <row r="381" spans="1:8" x14ac:dyDescent="0.3">
      <c r="A381" s="6" t="s">
        <v>755</v>
      </c>
      <c r="B381" s="6" t="s">
        <v>756</v>
      </c>
      <c r="C381" s="12"/>
      <c r="D381" s="12"/>
      <c r="E381" s="8">
        <f t="shared" si="14"/>
        <v>0</v>
      </c>
      <c r="F381" s="12">
        <v>1024513.03</v>
      </c>
      <c r="G381" s="12">
        <v>0</v>
      </c>
      <c r="H381" s="8">
        <f t="shared" si="15"/>
        <v>1024513.03</v>
      </c>
    </row>
    <row r="382" spans="1:8" x14ac:dyDescent="0.3">
      <c r="A382" s="6" t="s">
        <v>757</v>
      </c>
      <c r="B382" s="6" t="s">
        <v>758</v>
      </c>
      <c r="C382" s="12"/>
      <c r="D382" s="12"/>
      <c r="E382" s="8">
        <f t="shared" si="14"/>
        <v>0</v>
      </c>
      <c r="F382" s="12">
        <v>28329.34</v>
      </c>
      <c r="G382" s="12">
        <v>0</v>
      </c>
      <c r="H382" s="8">
        <f t="shared" si="15"/>
        <v>28329.34</v>
      </c>
    </row>
    <row r="383" spans="1:8" x14ac:dyDescent="0.3">
      <c r="A383" s="6" t="s">
        <v>759</v>
      </c>
      <c r="B383" s="6" t="s">
        <v>760</v>
      </c>
      <c r="C383" s="12"/>
      <c r="D383" s="12"/>
      <c r="E383" s="8">
        <f t="shared" si="14"/>
        <v>0</v>
      </c>
      <c r="F383" s="12">
        <v>842894.81</v>
      </c>
      <c r="G383" s="12">
        <v>0</v>
      </c>
      <c r="H383" s="8">
        <f t="shared" si="15"/>
        <v>842894.81</v>
      </c>
    </row>
    <row r="384" spans="1:8" x14ac:dyDescent="0.3">
      <c r="A384" s="6" t="s">
        <v>761</v>
      </c>
      <c r="B384" s="6" t="s">
        <v>762</v>
      </c>
      <c r="C384" s="12"/>
      <c r="D384" s="12"/>
      <c r="E384" s="8">
        <f t="shared" si="14"/>
        <v>0</v>
      </c>
      <c r="F384" s="12">
        <v>288726.40000000002</v>
      </c>
      <c r="G384" s="12">
        <v>0</v>
      </c>
      <c r="H384" s="8">
        <f t="shared" si="15"/>
        <v>288726.40000000002</v>
      </c>
    </row>
    <row r="385" spans="1:8" x14ac:dyDescent="0.3">
      <c r="A385" s="6" t="s">
        <v>763</v>
      </c>
      <c r="B385" s="6" t="s">
        <v>764</v>
      </c>
      <c r="C385" s="12"/>
      <c r="D385" s="12"/>
      <c r="E385" s="8">
        <f t="shared" si="14"/>
        <v>0</v>
      </c>
      <c r="F385" s="12">
        <v>229040.75</v>
      </c>
      <c r="G385" s="12">
        <v>0</v>
      </c>
      <c r="H385" s="8">
        <f t="shared" si="15"/>
        <v>229040.75</v>
      </c>
    </row>
    <row r="386" spans="1:8" x14ac:dyDescent="0.3">
      <c r="A386" s="6" t="s">
        <v>765</v>
      </c>
      <c r="B386" s="6" t="s">
        <v>766</v>
      </c>
      <c r="C386" s="12"/>
      <c r="D386" s="12"/>
      <c r="E386" s="8">
        <f t="shared" si="14"/>
        <v>0</v>
      </c>
      <c r="F386" s="12">
        <v>174011.99</v>
      </c>
      <c r="G386" s="12">
        <v>0</v>
      </c>
      <c r="H386" s="8">
        <f t="shared" si="15"/>
        <v>174011.99</v>
      </c>
    </row>
    <row r="387" spans="1:8" x14ac:dyDescent="0.3">
      <c r="A387" s="6" t="s">
        <v>767</v>
      </c>
      <c r="B387" s="6" t="s">
        <v>768</v>
      </c>
      <c r="C387" s="12"/>
      <c r="D387" s="12"/>
      <c r="E387" s="8">
        <f t="shared" si="14"/>
        <v>0</v>
      </c>
      <c r="F387" s="12">
        <v>228186.99</v>
      </c>
      <c r="G387" s="12">
        <v>0</v>
      </c>
      <c r="H387" s="8">
        <f t="shared" si="15"/>
        <v>228186.99</v>
      </c>
    </row>
    <row r="388" spans="1:8" x14ac:dyDescent="0.3">
      <c r="A388" s="6" t="s">
        <v>769</v>
      </c>
      <c r="B388" s="6" t="s">
        <v>770</v>
      </c>
      <c r="C388" s="12"/>
      <c r="D388" s="12"/>
      <c r="E388" s="8">
        <f t="shared" si="14"/>
        <v>0</v>
      </c>
      <c r="F388" s="12">
        <v>91740.49</v>
      </c>
      <c r="G388" s="12">
        <v>0</v>
      </c>
      <c r="H388" s="8">
        <f t="shared" si="15"/>
        <v>91740.49</v>
      </c>
    </row>
    <row r="389" spans="1:8" x14ac:dyDescent="0.3">
      <c r="A389" s="6" t="s">
        <v>771</v>
      </c>
      <c r="B389" s="6" t="s">
        <v>772</v>
      </c>
      <c r="C389" s="12"/>
      <c r="D389" s="12"/>
      <c r="E389" s="8">
        <f t="shared" si="14"/>
        <v>0</v>
      </c>
      <c r="F389" s="12">
        <v>46180.7</v>
      </c>
      <c r="G389" s="12">
        <v>0</v>
      </c>
      <c r="H389" s="8">
        <f t="shared" si="15"/>
        <v>46180.7</v>
      </c>
    </row>
    <row r="390" spans="1:8" x14ac:dyDescent="0.3">
      <c r="A390" s="6" t="s">
        <v>773</v>
      </c>
      <c r="B390" s="6" t="s">
        <v>774</v>
      </c>
      <c r="C390" s="12"/>
      <c r="D390" s="12"/>
      <c r="E390" s="8">
        <f t="shared" si="14"/>
        <v>0</v>
      </c>
      <c r="F390" s="12">
        <v>372084.5</v>
      </c>
      <c r="G390" s="12">
        <v>0</v>
      </c>
      <c r="H390" s="8">
        <f t="shared" si="15"/>
        <v>372084.5</v>
      </c>
    </row>
    <row r="391" spans="1:8" x14ac:dyDescent="0.3">
      <c r="A391" s="6" t="s">
        <v>775</v>
      </c>
      <c r="B391" s="6" t="s">
        <v>776</v>
      </c>
      <c r="C391" s="12"/>
      <c r="D391" s="12"/>
      <c r="E391" s="8">
        <f t="shared" si="14"/>
        <v>0</v>
      </c>
      <c r="F391" s="12">
        <v>7792663.4100000001</v>
      </c>
      <c r="G391" s="12">
        <v>0</v>
      </c>
      <c r="H391" s="8">
        <f t="shared" si="15"/>
        <v>7792663.4100000001</v>
      </c>
    </row>
    <row r="392" spans="1:8" x14ac:dyDescent="0.3">
      <c r="A392" s="6" t="s">
        <v>777</v>
      </c>
      <c r="B392" s="6" t="s">
        <v>778</v>
      </c>
      <c r="C392" s="12"/>
      <c r="D392" s="12"/>
      <c r="E392" s="8">
        <f t="shared" ref="E392:E455" si="16">C392-D392</f>
        <v>0</v>
      </c>
      <c r="F392" s="12">
        <v>1480809.4</v>
      </c>
      <c r="G392" s="12">
        <v>0</v>
      </c>
      <c r="H392" s="8">
        <f t="shared" ref="H392:H455" si="17">F392-G392</f>
        <v>1480809.4</v>
      </c>
    </row>
    <row r="393" spans="1:8" x14ac:dyDescent="0.3">
      <c r="A393" s="6" t="s">
        <v>779</v>
      </c>
      <c r="B393" s="6" t="s">
        <v>780</v>
      </c>
      <c r="C393" s="12"/>
      <c r="D393" s="12"/>
      <c r="E393" s="8">
        <f t="shared" si="16"/>
        <v>0</v>
      </c>
      <c r="F393" s="12">
        <v>224383.88</v>
      </c>
      <c r="G393" s="12">
        <v>0</v>
      </c>
      <c r="H393" s="8">
        <f t="shared" si="17"/>
        <v>224383.88</v>
      </c>
    </row>
    <row r="394" spans="1:8" x14ac:dyDescent="0.3">
      <c r="A394" s="6" t="s">
        <v>781</v>
      </c>
      <c r="B394" s="6" t="s">
        <v>782</v>
      </c>
      <c r="C394" s="12"/>
      <c r="D394" s="12"/>
      <c r="E394" s="8">
        <f t="shared" si="16"/>
        <v>0</v>
      </c>
      <c r="F394" s="12">
        <v>218019.48</v>
      </c>
      <c r="G394" s="12">
        <v>0</v>
      </c>
      <c r="H394" s="8">
        <f t="shared" si="17"/>
        <v>218019.48</v>
      </c>
    </row>
    <row r="395" spans="1:8" x14ac:dyDescent="0.3">
      <c r="A395" s="6" t="s">
        <v>783</v>
      </c>
      <c r="B395" s="6" t="s">
        <v>784</v>
      </c>
      <c r="C395" s="12"/>
      <c r="D395" s="12"/>
      <c r="E395" s="8">
        <f t="shared" si="16"/>
        <v>0</v>
      </c>
      <c r="F395" s="12">
        <v>70474.080000000002</v>
      </c>
      <c r="G395" s="12">
        <v>0</v>
      </c>
      <c r="H395" s="8">
        <f t="shared" si="17"/>
        <v>70474.080000000002</v>
      </c>
    </row>
    <row r="396" spans="1:8" x14ac:dyDescent="0.3">
      <c r="A396" s="6" t="s">
        <v>785</v>
      </c>
      <c r="B396" s="6" t="s">
        <v>786</v>
      </c>
      <c r="C396" s="12"/>
      <c r="D396" s="12"/>
      <c r="E396" s="8">
        <f t="shared" si="16"/>
        <v>0</v>
      </c>
      <c r="F396" s="12">
        <v>3908827.66</v>
      </c>
      <c r="G396" s="12">
        <v>0</v>
      </c>
      <c r="H396" s="8">
        <f t="shared" si="17"/>
        <v>3908827.66</v>
      </c>
    </row>
    <row r="397" spans="1:8" x14ac:dyDescent="0.3">
      <c r="A397" s="6" t="s">
        <v>787</v>
      </c>
      <c r="B397" s="6" t="s">
        <v>788</v>
      </c>
      <c r="C397" s="12"/>
      <c r="D397" s="12"/>
      <c r="E397" s="8">
        <f t="shared" si="16"/>
        <v>0</v>
      </c>
      <c r="F397" s="12">
        <v>261949.35</v>
      </c>
      <c r="G397" s="12">
        <v>0</v>
      </c>
      <c r="H397" s="8">
        <f t="shared" si="17"/>
        <v>261949.35</v>
      </c>
    </row>
    <row r="398" spans="1:8" x14ac:dyDescent="0.3">
      <c r="A398" s="6" t="s">
        <v>789</v>
      </c>
      <c r="B398" s="6" t="s">
        <v>790</v>
      </c>
      <c r="C398" s="12"/>
      <c r="D398" s="12"/>
      <c r="E398" s="8">
        <f t="shared" si="16"/>
        <v>0</v>
      </c>
      <c r="F398" s="12">
        <v>522035.96</v>
      </c>
      <c r="G398" s="12">
        <v>0</v>
      </c>
      <c r="H398" s="8">
        <f t="shared" si="17"/>
        <v>522035.96</v>
      </c>
    </row>
    <row r="399" spans="1:8" x14ac:dyDescent="0.3">
      <c r="A399" s="6" t="s">
        <v>791</v>
      </c>
      <c r="B399" s="6" t="s">
        <v>792</v>
      </c>
      <c r="C399" s="12"/>
      <c r="D399" s="12"/>
      <c r="E399" s="8">
        <f t="shared" si="16"/>
        <v>0</v>
      </c>
      <c r="F399" s="12">
        <v>323885.82</v>
      </c>
      <c r="G399" s="12">
        <v>0</v>
      </c>
      <c r="H399" s="8">
        <f t="shared" si="17"/>
        <v>323885.82</v>
      </c>
    </row>
    <row r="400" spans="1:8" x14ac:dyDescent="0.3">
      <c r="A400" s="6" t="s">
        <v>793</v>
      </c>
      <c r="B400" s="6" t="s">
        <v>794</v>
      </c>
      <c r="C400" s="12"/>
      <c r="D400" s="12"/>
      <c r="E400" s="8">
        <f t="shared" si="16"/>
        <v>0</v>
      </c>
      <c r="F400" s="12">
        <v>217010.49</v>
      </c>
      <c r="G400" s="12">
        <v>0</v>
      </c>
      <c r="H400" s="8">
        <f t="shared" si="17"/>
        <v>217010.49</v>
      </c>
    </row>
    <row r="401" spans="1:8" x14ac:dyDescent="0.3">
      <c r="A401" s="6" t="s">
        <v>795</v>
      </c>
      <c r="B401" s="6" t="s">
        <v>796</v>
      </c>
      <c r="C401" s="12"/>
      <c r="D401" s="12"/>
      <c r="E401" s="8">
        <f t="shared" si="16"/>
        <v>0</v>
      </c>
      <c r="F401" s="12">
        <v>126434.22</v>
      </c>
      <c r="G401" s="12">
        <v>0</v>
      </c>
      <c r="H401" s="8">
        <f t="shared" si="17"/>
        <v>126434.22</v>
      </c>
    </row>
    <row r="402" spans="1:8" x14ac:dyDescent="0.3">
      <c r="A402" s="6" t="s">
        <v>797</v>
      </c>
      <c r="B402" s="6" t="s">
        <v>798</v>
      </c>
      <c r="C402" s="12"/>
      <c r="D402" s="12"/>
      <c r="E402" s="8">
        <f t="shared" si="16"/>
        <v>0</v>
      </c>
      <c r="F402" s="12">
        <v>252946.06</v>
      </c>
      <c r="G402" s="12">
        <v>0</v>
      </c>
      <c r="H402" s="8">
        <f t="shared" si="17"/>
        <v>252946.06</v>
      </c>
    </row>
    <row r="403" spans="1:8" x14ac:dyDescent="0.3">
      <c r="A403" s="6" t="s">
        <v>799</v>
      </c>
      <c r="B403" s="6" t="s">
        <v>800</v>
      </c>
      <c r="C403" s="12"/>
      <c r="D403" s="12"/>
      <c r="E403" s="8">
        <f t="shared" si="16"/>
        <v>0</v>
      </c>
      <c r="F403" s="12">
        <v>3114131.53</v>
      </c>
      <c r="G403" s="12">
        <v>0</v>
      </c>
      <c r="H403" s="8">
        <f t="shared" si="17"/>
        <v>3114131.53</v>
      </c>
    </row>
    <row r="404" spans="1:8" x14ac:dyDescent="0.3">
      <c r="A404" s="6" t="s">
        <v>801</v>
      </c>
      <c r="B404" s="6" t="s">
        <v>802</v>
      </c>
      <c r="C404" s="12"/>
      <c r="D404" s="12"/>
      <c r="E404" s="8">
        <f t="shared" si="16"/>
        <v>0</v>
      </c>
      <c r="F404" s="12">
        <v>378293.67</v>
      </c>
      <c r="G404" s="12">
        <v>0</v>
      </c>
      <c r="H404" s="8">
        <f t="shared" si="17"/>
        <v>378293.67</v>
      </c>
    </row>
    <row r="405" spans="1:8" x14ac:dyDescent="0.3">
      <c r="A405" s="6" t="s">
        <v>803</v>
      </c>
      <c r="B405" s="6" t="s">
        <v>804</v>
      </c>
      <c r="C405" s="12"/>
      <c r="D405" s="12"/>
      <c r="E405" s="8">
        <f t="shared" si="16"/>
        <v>0</v>
      </c>
      <c r="F405" s="12">
        <v>3253682.63</v>
      </c>
      <c r="G405" s="12">
        <v>0</v>
      </c>
      <c r="H405" s="8">
        <f t="shared" si="17"/>
        <v>3253682.63</v>
      </c>
    </row>
    <row r="406" spans="1:8" x14ac:dyDescent="0.3">
      <c r="A406" s="6" t="s">
        <v>805</v>
      </c>
      <c r="B406" s="6" t="s">
        <v>806</v>
      </c>
      <c r="C406" s="12"/>
      <c r="D406" s="12"/>
      <c r="E406" s="8">
        <f t="shared" si="16"/>
        <v>0</v>
      </c>
      <c r="F406" s="12">
        <v>132953.85</v>
      </c>
      <c r="G406" s="12">
        <v>0</v>
      </c>
      <c r="H406" s="8">
        <f t="shared" si="17"/>
        <v>132953.85</v>
      </c>
    </row>
    <row r="407" spans="1:8" x14ac:dyDescent="0.3">
      <c r="A407" s="6" t="s">
        <v>807</v>
      </c>
      <c r="B407" s="6" t="s">
        <v>808</v>
      </c>
      <c r="C407" s="12"/>
      <c r="D407" s="12"/>
      <c r="E407" s="8">
        <f t="shared" si="16"/>
        <v>0</v>
      </c>
      <c r="F407" s="12">
        <v>2099165.1</v>
      </c>
      <c r="G407" s="12">
        <v>0</v>
      </c>
      <c r="H407" s="8">
        <f t="shared" si="17"/>
        <v>2099165.1</v>
      </c>
    </row>
    <row r="408" spans="1:8" x14ac:dyDescent="0.3">
      <c r="A408" s="6" t="s">
        <v>809</v>
      </c>
      <c r="B408" s="6" t="s">
        <v>810</v>
      </c>
      <c r="C408" s="12"/>
      <c r="D408" s="12"/>
      <c r="E408" s="8">
        <f t="shared" si="16"/>
        <v>0</v>
      </c>
      <c r="F408" s="12">
        <v>82814.8</v>
      </c>
      <c r="G408" s="12">
        <v>0</v>
      </c>
      <c r="H408" s="8">
        <f t="shared" si="17"/>
        <v>82814.8</v>
      </c>
    </row>
    <row r="409" spans="1:8" x14ac:dyDescent="0.3">
      <c r="A409" s="6" t="s">
        <v>811</v>
      </c>
      <c r="B409" s="6" t="s">
        <v>812</v>
      </c>
      <c r="C409" s="12"/>
      <c r="D409" s="12"/>
      <c r="E409" s="8">
        <f t="shared" si="16"/>
        <v>0</v>
      </c>
      <c r="F409" s="12">
        <v>291132.45</v>
      </c>
      <c r="G409" s="12">
        <v>0</v>
      </c>
      <c r="H409" s="8">
        <f t="shared" si="17"/>
        <v>291132.45</v>
      </c>
    </row>
    <row r="410" spans="1:8" x14ac:dyDescent="0.3">
      <c r="A410" s="6" t="s">
        <v>813</v>
      </c>
      <c r="B410" s="6" t="s">
        <v>814</v>
      </c>
      <c r="C410" s="12"/>
      <c r="D410" s="12"/>
      <c r="E410" s="8">
        <f t="shared" si="16"/>
        <v>0</v>
      </c>
      <c r="F410" s="12">
        <v>59064.73</v>
      </c>
      <c r="G410" s="12">
        <v>0</v>
      </c>
      <c r="H410" s="8">
        <f t="shared" si="17"/>
        <v>59064.73</v>
      </c>
    </row>
    <row r="411" spans="1:8" x14ac:dyDescent="0.3">
      <c r="A411" s="6" t="s">
        <v>815</v>
      </c>
      <c r="B411" s="6" t="s">
        <v>816</v>
      </c>
      <c r="C411" s="12"/>
      <c r="D411" s="12"/>
      <c r="E411" s="8">
        <f t="shared" si="16"/>
        <v>0</v>
      </c>
      <c r="F411" s="12">
        <v>140870.54</v>
      </c>
      <c r="G411" s="12">
        <v>0</v>
      </c>
      <c r="H411" s="8">
        <f t="shared" si="17"/>
        <v>140870.54</v>
      </c>
    </row>
    <row r="412" spans="1:8" x14ac:dyDescent="0.3">
      <c r="A412" s="6" t="s">
        <v>817</v>
      </c>
      <c r="B412" s="6" t="s">
        <v>818</v>
      </c>
      <c r="C412" s="12"/>
      <c r="D412" s="12"/>
      <c r="E412" s="8">
        <f t="shared" si="16"/>
        <v>0</v>
      </c>
      <c r="F412" s="12">
        <v>1666308.35</v>
      </c>
      <c r="G412" s="12">
        <v>0</v>
      </c>
      <c r="H412" s="8">
        <f t="shared" si="17"/>
        <v>1666308.35</v>
      </c>
    </row>
    <row r="413" spans="1:8" x14ac:dyDescent="0.3">
      <c r="A413" s="6" t="s">
        <v>819</v>
      </c>
      <c r="B413" s="6" t="s">
        <v>820</v>
      </c>
      <c r="C413" s="12"/>
      <c r="D413" s="12"/>
      <c r="E413" s="8">
        <f t="shared" si="16"/>
        <v>0</v>
      </c>
      <c r="F413" s="12">
        <v>743392.86</v>
      </c>
      <c r="G413" s="12">
        <v>0</v>
      </c>
      <c r="H413" s="8">
        <f t="shared" si="17"/>
        <v>743392.86</v>
      </c>
    </row>
    <row r="414" spans="1:8" x14ac:dyDescent="0.3">
      <c r="A414" s="6" t="s">
        <v>821</v>
      </c>
      <c r="B414" s="6" t="s">
        <v>822</v>
      </c>
      <c r="C414" s="12"/>
      <c r="D414" s="12"/>
      <c r="E414" s="8">
        <f t="shared" si="16"/>
        <v>0</v>
      </c>
      <c r="F414" s="12">
        <v>38729.699999999997</v>
      </c>
      <c r="G414" s="12">
        <v>0</v>
      </c>
      <c r="H414" s="8">
        <f t="shared" si="17"/>
        <v>38729.699999999997</v>
      </c>
    </row>
    <row r="415" spans="1:8" x14ac:dyDescent="0.3">
      <c r="A415" s="6" t="s">
        <v>823</v>
      </c>
      <c r="B415" s="6" t="s">
        <v>824</v>
      </c>
      <c r="C415" s="12"/>
      <c r="D415" s="12"/>
      <c r="E415" s="8">
        <f t="shared" si="16"/>
        <v>0</v>
      </c>
      <c r="F415" s="12">
        <v>693797.12</v>
      </c>
      <c r="G415" s="12">
        <v>0</v>
      </c>
      <c r="H415" s="8">
        <f t="shared" si="17"/>
        <v>693797.12</v>
      </c>
    </row>
    <row r="416" spans="1:8" x14ac:dyDescent="0.3">
      <c r="A416" s="6" t="s">
        <v>825</v>
      </c>
      <c r="B416" s="6" t="s">
        <v>826</v>
      </c>
      <c r="C416" s="12"/>
      <c r="D416" s="12"/>
      <c r="E416" s="8">
        <f t="shared" si="16"/>
        <v>0</v>
      </c>
      <c r="F416" s="12">
        <v>265286.78000000003</v>
      </c>
      <c r="G416" s="12">
        <v>0</v>
      </c>
      <c r="H416" s="8">
        <f t="shared" si="17"/>
        <v>265286.78000000003</v>
      </c>
    </row>
    <row r="417" spans="1:8" x14ac:dyDescent="0.3">
      <c r="A417" s="6" t="s">
        <v>827</v>
      </c>
      <c r="B417" s="6" t="s">
        <v>828</v>
      </c>
      <c r="C417" s="12"/>
      <c r="D417" s="12"/>
      <c r="E417" s="8">
        <f t="shared" si="16"/>
        <v>0</v>
      </c>
      <c r="F417" s="12">
        <v>70474.080000000002</v>
      </c>
      <c r="G417" s="12">
        <v>0</v>
      </c>
      <c r="H417" s="8">
        <f t="shared" si="17"/>
        <v>70474.080000000002</v>
      </c>
    </row>
    <row r="418" spans="1:8" x14ac:dyDescent="0.3">
      <c r="A418" s="6" t="s">
        <v>829</v>
      </c>
      <c r="B418" s="6" t="s">
        <v>830</v>
      </c>
      <c r="C418" s="12"/>
      <c r="D418" s="12"/>
      <c r="E418" s="8">
        <f t="shared" si="16"/>
        <v>0</v>
      </c>
      <c r="F418" s="12">
        <v>246659.27</v>
      </c>
      <c r="G418" s="12">
        <v>0</v>
      </c>
      <c r="H418" s="8">
        <f t="shared" si="17"/>
        <v>246659.27</v>
      </c>
    </row>
    <row r="419" spans="1:8" x14ac:dyDescent="0.3">
      <c r="A419" s="6" t="s">
        <v>831</v>
      </c>
      <c r="B419" s="6" t="s">
        <v>832</v>
      </c>
      <c r="C419" s="12"/>
      <c r="D419" s="12"/>
      <c r="E419" s="8">
        <f t="shared" si="16"/>
        <v>0</v>
      </c>
      <c r="F419" s="12">
        <v>3947634.97</v>
      </c>
      <c r="G419" s="12">
        <v>0</v>
      </c>
      <c r="H419" s="8">
        <f t="shared" si="17"/>
        <v>3947634.97</v>
      </c>
    </row>
    <row r="420" spans="1:8" x14ac:dyDescent="0.3">
      <c r="A420" s="6" t="s">
        <v>833</v>
      </c>
      <c r="B420" s="6" t="s">
        <v>834</v>
      </c>
      <c r="C420" s="12"/>
      <c r="D420" s="12"/>
      <c r="E420" s="8">
        <f t="shared" si="16"/>
        <v>0</v>
      </c>
      <c r="F420" s="12">
        <v>930987.41</v>
      </c>
      <c r="G420" s="12">
        <v>0</v>
      </c>
      <c r="H420" s="8">
        <f t="shared" si="17"/>
        <v>930987.41</v>
      </c>
    </row>
    <row r="421" spans="1:8" x14ac:dyDescent="0.3">
      <c r="A421" s="6" t="s">
        <v>835</v>
      </c>
      <c r="B421" s="6" t="s">
        <v>836</v>
      </c>
      <c r="C421" s="12"/>
      <c r="D421" s="12"/>
      <c r="E421" s="8">
        <f t="shared" si="16"/>
        <v>0</v>
      </c>
      <c r="F421" s="12">
        <v>378604.13</v>
      </c>
      <c r="G421" s="12">
        <v>0</v>
      </c>
      <c r="H421" s="8">
        <f t="shared" si="17"/>
        <v>378604.13</v>
      </c>
    </row>
    <row r="422" spans="1:8" x14ac:dyDescent="0.3">
      <c r="A422" s="6" t="s">
        <v>837</v>
      </c>
      <c r="B422" s="6" t="s">
        <v>838</v>
      </c>
      <c r="C422" s="12"/>
      <c r="D422" s="12"/>
      <c r="E422" s="8">
        <f t="shared" si="16"/>
        <v>0</v>
      </c>
      <c r="F422" s="12">
        <v>35780.339999999997</v>
      </c>
      <c r="G422" s="12">
        <v>0</v>
      </c>
      <c r="H422" s="8">
        <f t="shared" si="17"/>
        <v>35780.339999999997</v>
      </c>
    </row>
    <row r="423" spans="1:8" x14ac:dyDescent="0.3">
      <c r="A423" s="6" t="s">
        <v>839</v>
      </c>
      <c r="B423" s="6" t="s">
        <v>840</v>
      </c>
      <c r="C423" s="12"/>
      <c r="D423" s="12"/>
      <c r="E423" s="8">
        <f t="shared" si="16"/>
        <v>0</v>
      </c>
      <c r="F423" s="12">
        <v>751464.78</v>
      </c>
      <c r="G423" s="12">
        <v>0</v>
      </c>
      <c r="H423" s="8">
        <f t="shared" si="17"/>
        <v>751464.78</v>
      </c>
    </row>
    <row r="424" spans="1:8" x14ac:dyDescent="0.3">
      <c r="A424" s="6" t="s">
        <v>841</v>
      </c>
      <c r="B424" s="6" t="s">
        <v>842</v>
      </c>
      <c r="C424" s="12"/>
      <c r="D424" s="12"/>
      <c r="E424" s="8">
        <f t="shared" si="16"/>
        <v>0</v>
      </c>
      <c r="F424" s="12">
        <v>910807.61</v>
      </c>
      <c r="G424" s="12">
        <v>0</v>
      </c>
      <c r="H424" s="8">
        <f t="shared" si="17"/>
        <v>910807.61</v>
      </c>
    </row>
    <row r="425" spans="1:8" x14ac:dyDescent="0.3">
      <c r="A425" s="6" t="s">
        <v>843</v>
      </c>
      <c r="B425" s="6" t="s">
        <v>844</v>
      </c>
      <c r="C425" s="12"/>
      <c r="D425" s="12"/>
      <c r="E425" s="8">
        <f t="shared" si="16"/>
        <v>0</v>
      </c>
      <c r="F425" s="12">
        <v>45947.86</v>
      </c>
      <c r="G425" s="12">
        <v>0</v>
      </c>
      <c r="H425" s="8">
        <f t="shared" si="17"/>
        <v>45947.86</v>
      </c>
    </row>
    <row r="426" spans="1:8" x14ac:dyDescent="0.3">
      <c r="A426" s="6" t="s">
        <v>845</v>
      </c>
      <c r="B426" s="6" t="s">
        <v>846</v>
      </c>
      <c r="C426" s="12"/>
      <c r="D426" s="12"/>
      <c r="E426" s="8">
        <f t="shared" si="16"/>
        <v>0</v>
      </c>
      <c r="F426" s="12">
        <v>130314.95</v>
      </c>
      <c r="G426" s="12">
        <v>0</v>
      </c>
      <c r="H426" s="8">
        <f t="shared" si="17"/>
        <v>130314.95</v>
      </c>
    </row>
    <row r="427" spans="1:8" x14ac:dyDescent="0.3">
      <c r="A427" s="6" t="s">
        <v>847</v>
      </c>
      <c r="B427" s="6" t="s">
        <v>848</v>
      </c>
      <c r="C427" s="12"/>
      <c r="D427" s="12"/>
      <c r="E427" s="8">
        <f t="shared" si="16"/>
        <v>0</v>
      </c>
      <c r="F427" s="12">
        <v>364012.58</v>
      </c>
      <c r="G427" s="12">
        <v>0</v>
      </c>
      <c r="H427" s="8">
        <f t="shared" si="17"/>
        <v>364012.58</v>
      </c>
    </row>
    <row r="428" spans="1:8" x14ac:dyDescent="0.3">
      <c r="A428" s="6" t="s">
        <v>849</v>
      </c>
      <c r="B428" s="6" t="s">
        <v>850</v>
      </c>
      <c r="C428" s="12"/>
      <c r="D428" s="12"/>
      <c r="E428" s="8">
        <f t="shared" si="16"/>
        <v>0</v>
      </c>
      <c r="F428" s="12">
        <v>46801.62</v>
      </c>
      <c r="G428" s="12">
        <v>0</v>
      </c>
      <c r="H428" s="8">
        <f t="shared" si="17"/>
        <v>46801.62</v>
      </c>
    </row>
    <row r="429" spans="1:8" x14ac:dyDescent="0.3">
      <c r="A429" s="6" t="s">
        <v>851</v>
      </c>
      <c r="B429" s="6" t="s">
        <v>852</v>
      </c>
      <c r="C429" s="12"/>
      <c r="D429" s="12"/>
      <c r="E429" s="8">
        <f t="shared" si="16"/>
        <v>0</v>
      </c>
      <c r="F429" s="12">
        <v>35159.42</v>
      </c>
      <c r="G429" s="12">
        <v>0</v>
      </c>
      <c r="H429" s="8">
        <f t="shared" si="17"/>
        <v>35159.42</v>
      </c>
    </row>
    <row r="430" spans="1:8" x14ac:dyDescent="0.3">
      <c r="A430" s="6" t="s">
        <v>853</v>
      </c>
      <c r="B430" s="6" t="s">
        <v>854</v>
      </c>
      <c r="C430" s="12"/>
      <c r="D430" s="12"/>
      <c r="E430" s="8">
        <f t="shared" si="16"/>
        <v>0</v>
      </c>
      <c r="F430" s="12">
        <v>294392.27</v>
      </c>
      <c r="G430" s="12">
        <v>0</v>
      </c>
      <c r="H430" s="8">
        <f t="shared" si="17"/>
        <v>294392.27</v>
      </c>
    </row>
    <row r="431" spans="1:8" x14ac:dyDescent="0.3">
      <c r="A431" s="6" t="s">
        <v>855</v>
      </c>
      <c r="B431" s="6" t="s">
        <v>856</v>
      </c>
      <c r="C431" s="12"/>
      <c r="D431" s="12"/>
      <c r="E431" s="8">
        <f t="shared" si="16"/>
        <v>0</v>
      </c>
      <c r="F431" s="12">
        <v>159730.9</v>
      </c>
      <c r="G431" s="12">
        <v>0</v>
      </c>
      <c r="H431" s="8">
        <f t="shared" si="17"/>
        <v>159730.9</v>
      </c>
    </row>
    <row r="432" spans="1:8" x14ac:dyDescent="0.3">
      <c r="A432" s="6" t="s">
        <v>857</v>
      </c>
      <c r="B432" s="6" t="s">
        <v>858</v>
      </c>
      <c r="C432" s="12"/>
      <c r="D432" s="12"/>
      <c r="E432" s="8">
        <f t="shared" si="16"/>
        <v>0</v>
      </c>
      <c r="F432" s="12">
        <v>695970.33</v>
      </c>
      <c r="G432" s="12">
        <v>0</v>
      </c>
      <c r="H432" s="8">
        <f t="shared" si="17"/>
        <v>695970.33</v>
      </c>
    </row>
    <row r="433" spans="1:8" x14ac:dyDescent="0.3">
      <c r="A433" s="6" t="s">
        <v>859</v>
      </c>
      <c r="B433" s="6" t="s">
        <v>860</v>
      </c>
      <c r="C433" s="12"/>
      <c r="D433" s="12"/>
      <c r="E433" s="8">
        <f t="shared" si="16"/>
        <v>0</v>
      </c>
      <c r="F433" s="12">
        <v>1296629.8999999999</v>
      </c>
      <c r="G433" s="12">
        <v>0</v>
      </c>
      <c r="H433" s="8">
        <f t="shared" si="17"/>
        <v>1296629.8999999999</v>
      </c>
    </row>
    <row r="434" spans="1:8" x14ac:dyDescent="0.3">
      <c r="A434" s="6" t="s">
        <v>861</v>
      </c>
      <c r="B434" s="6" t="s">
        <v>862</v>
      </c>
      <c r="C434" s="12"/>
      <c r="D434" s="12"/>
      <c r="E434" s="8">
        <f t="shared" si="16"/>
        <v>0</v>
      </c>
      <c r="F434" s="12">
        <v>172614.92</v>
      </c>
      <c r="G434" s="12">
        <v>0</v>
      </c>
      <c r="H434" s="8">
        <f t="shared" si="17"/>
        <v>172614.92</v>
      </c>
    </row>
    <row r="435" spans="1:8" x14ac:dyDescent="0.3">
      <c r="A435" s="6" t="s">
        <v>863</v>
      </c>
      <c r="B435" s="6" t="s">
        <v>864</v>
      </c>
      <c r="C435" s="12"/>
      <c r="D435" s="12"/>
      <c r="E435" s="8">
        <f t="shared" si="16"/>
        <v>0</v>
      </c>
      <c r="F435" s="12">
        <v>117663.77</v>
      </c>
      <c r="G435" s="12">
        <v>0</v>
      </c>
      <c r="H435" s="8">
        <f t="shared" si="17"/>
        <v>117663.77</v>
      </c>
    </row>
    <row r="436" spans="1:8" x14ac:dyDescent="0.3">
      <c r="A436" s="6" t="s">
        <v>865</v>
      </c>
      <c r="B436" s="6" t="s">
        <v>866</v>
      </c>
      <c r="C436" s="12"/>
      <c r="D436" s="12"/>
      <c r="E436" s="8">
        <f t="shared" si="16"/>
        <v>0</v>
      </c>
      <c r="F436" s="12">
        <v>24603.84</v>
      </c>
      <c r="G436" s="12">
        <v>0</v>
      </c>
      <c r="H436" s="8">
        <f t="shared" si="17"/>
        <v>24603.84</v>
      </c>
    </row>
    <row r="437" spans="1:8" x14ac:dyDescent="0.3">
      <c r="A437" s="6" t="s">
        <v>867</v>
      </c>
      <c r="B437" s="6" t="s">
        <v>868</v>
      </c>
      <c r="C437" s="12"/>
      <c r="D437" s="12"/>
      <c r="E437" s="8">
        <f t="shared" si="16"/>
        <v>0</v>
      </c>
      <c r="F437" s="12">
        <v>142034.76</v>
      </c>
      <c r="G437" s="12">
        <v>0</v>
      </c>
      <c r="H437" s="8">
        <f t="shared" si="17"/>
        <v>142034.76</v>
      </c>
    </row>
    <row r="438" spans="1:8" x14ac:dyDescent="0.3">
      <c r="A438" s="6" t="s">
        <v>869</v>
      </c>
      <c r="B438" s="6" t="s">
        <v>870</v>
      </c>
      <c r="C438" s="12"/>
      <c r="D438" s="12"/>
      <c r="E438" s="8">
        <f t="shared" si="16"/>
        <v>0</v>
      </c>
      <c r="F438" s="12">
        <v>70086.009999999995</v>
      </c>
      <c r="G438" s="12">
        <v>0</v>
      </c>
      <c r="H438" s="8">
        <f t="shared" si="17"/>
        <v>70086.009999999995</v>
      </c>
    </row>
    <row r="439" spans="1:8" x14ac:dyDescent="0.3">
      <c r="A439" s="6" t="s">
        <v>871</v>
      </c>
      <c r="B439" s="6" t="s">
        <v>872</v>
      </c>
      <c r="C439" s="12"/>
      <c r="D439" s="12"/>
      <c r="E439" s="8">
        <f t="shared" si="16"/>
        <v>0</v>
      </c>
      <c r="F439" s="12">
        <v>209093.8</v>
      </c>
      <c r="G439" s="12">
        <v>0</v>
      </c>
      <c r="H439" s="8">
        <f t="shared" si="17"/>
        <v>209093.8</v>
      </c>
    </row>
    <row r="440" spans="1:8" x14ac:dyDescent="0.3">
      <c r="A440" s="6" t="s">
        <v>873</v>
      </c>
      <c r="B440" s="6" t="s">
        <v>874</v>
      </c>
      <c r="C440" s="12"/>
      <c r="D440" s="12"/>
      <c r="E440" s="8">
        <f t="shared" si="16"/>
        <v>0</v>
      </c>
      <c r="F440" s="12">
        <v>309294.27</v>
      </c>
      <c r="G440" s="12">
        <v>0</v>
      </c>
      <c r="H440" s="8">
        <f t="shared" si="17"/>
        <v>309294.27</v>
      </c>
    </row>
    <row r="441" spans="1:8" x14ac:dyDescent="0.3">
      <c r="A441" s="6" t="s">
        <v>875</v>
      </c>
      <c r="B441" s="6" t="s">
        <v>876</v>
      </c>
      <c r="C441" s="12"/>
      <c r="D441" s="12"/>
      <c r="E441" s="8">
        <f t="shared" si="16"/>
        <v>0</v>
      </c>
      <c r="F441" s="12">
        <v>277549.89</v>
      </c>
      <c r="G441" s="12">
        <v>0</v>
      </c>
      <c r="H441" s="8">
        <f t="shared" si="17"/>
        <v>277549.89</v>
      </c>
    </row>
    <row r="442" spans="1:8" x14ac:dyDescent="0.3">
      <c r="A442" s="6" t="s">
        <v>877</v>
      </c>
      <c r="B442" s="6" t="s">
        <v>878</v>
      </c>
      <c r="C442" s="12"/>
      <c r="D442" s="12"/>
      <c r="E442" s="8">
        <f t="shared" si="16"/>
        <v>0</v>
      </c>
      <c r="F442" s="12">
        <v>69542.7</v>
      </c>
      <c r="G442" s="12">
        <v>0</v>
      </c>
      <c r="H442" s="8">
        <f t="shared" si="17"/>
        <v>69542.7</v>
      </c>
    </row>
    <row r="443" spans="1:8" x14ac:dyDescent="0.3">
      <c r="A443" s="6" t="s">
        <v>879</v>
      </c>
      <c r="B443" s="6" t="s">
        <v>880</v>
      </c>
      <c r="C443" s="12"/>
      <c r="D443" s="12"/>
      <c r="E443" s="8">
        <f t="shared" si="16"/>
        <v>0</v>
      </c>
      <c r="F443" s="12">
        <v>749213.96</v>
      </c>
      <c r="G443" s="12">
        <v>0</v>
      </c>
      <c r="H443" s="8">
        <f t="shared" si="17"/>
        <v>749213.96</v>
      </c>
    </row>
    <row r="444" spans="1:8" x14ac:dyDescent="0.3">
      <c r="A444" s="6" t="s">
        <v>881</v>
      </c>
      <c r="B444" s="6" t="s">
        <v>882</v>
      </c>
      <c r="C444" s="12"/>
      <c r="D444" s="12"/>
      <c r="E444" s="8">
        <f t="shared" si="16"/>
        <v>0</v>
      </c>
      <c r="F444" s="12">
        <v>142733.29</v>
      </c>
      <c r="G444" s="12">
        <v>0</v>
      </c>
      <c r="H444" s="8">
        <f t="shared" si="17"/>
        <v>142733.29</v>
      </c>
    </row>
    <row r="445" spans="1:8" x14ac:dyDescent="0.3">
      <c r="A445" s="6" t="s">
        <v>883</v>
      </c>
      <c r="B445" s="6" t="s">
        <v>884</v>
      </c>
      <c r="C445" s="12"/>
      <c r="D445" s="12"/>
      <c r="E445" s="8">
        <f t="shared" si="16"/>
        <v>0</v>
      </c>
      <c r="F445" s="12">
        <v>1967297.86</v>
      </c>
      <c r="G445" s="12">
        <v>0</v>
      </c>
      <c r="H445" s="8">
        <f t="shared" si="17"/>
        <v>1967297.86</v>
      </c>
    </row>
    <row r="446" spans="1:8" x14ac:dyDescent="0.3">
      <c r="A446" s="6" t="s">
        <v>885</v>
      </c>
      <c r="B446" s="6" t="s">
        <v>886</v>
      </c>
      <c r="C446" s="12"/>
      <c r="D446" s="12"/>
      <c r="E446" s="8">
        <f t="shared" si="16"/>
        <v>0</v>
      </c>
      <c r="F446" s="12">
        <v>63023.07</v>
      </c>
      <c r="G446" s="12">
        <v>0</v>
      </c>
      <c r="H446" s="8">
        <f t="shared" si="17"/>
        <v>63023.07</v>
      </c>
    </row>
    <row r="447" spans="1:8" x14ac:dyDescent="0.3">
      <c r="A447" s="6" t="s">
        <v>887</v>
      </c>
      <c r="B447" s="6" t="s">
        <v>888</v>
      </c>
      <c r="C447" s="12"/>
      <c r="D447" s="12"/>
      <c r="E447" s="8">
        <f t="shared" si="16"/>
        <v>0</v>
      </c>
      <c r="F447" s="12">
        <v>716693.43</v>
      </c>
      <c r="G447" s="12">
        <v>0</v>
      </c>
      <c r="H447" s="8">
        <f t="shared" si="17"/>
        <v>716693.43</v>
      </c>
    </row>
    <row r="448" spans="1:8" x14ac:dyDescent="0.3">
      <c r="A448" s="6" t="s">
        <v>889</v>
      </c>
      <c r="B448" s="6" t="s">
        <v>890</v>
      </c>
      <c r="C448" s="12"/>
      <c r="D448" s="12"/>
      <c r="E448" s="8">
        <f t="shared" si="16"/>
        <v>0</v>
      </c>
      <c r="F448" s="12">
        <v>19403.66</v>
      </c>
      <c r="G448" s="12">
        <v>0</v>
      </c>
      <c r="H448" s="8">
        <f t="shared" si="17"/>
        <v>19403.66</v>
      </c>
    </row>
    <row r="449" spans="1:8" x14ac:dyDescent="0.3">
      <c r="A449" s="6" t="s">
        <v>891</v>
      </c>
      <c r="B449" s="6" t="s">
        <v>892</v>
      </c>
      <c r="C449" s="12"/>
      <c r="D449" s="12"/>
      <c r="E449" s="8">
        <f t="shared" si="16"/>
        <v>0</v>
      </c>
      <c r="F449" s="12">
        <v>33684.75</v>
      </c>
      <c r="G449" s="12">
        <v>0</v>
      </c>
      <c r="H449" s="8">
        <f t="shared" si="17"/>
        <v>33684.75</v>
      </c>
    </row>
    <row r="450" spans="1:8" x14ac:dyDescent="0.3">
      <c r="A450" s="6" t="s">
        <v>893</v>
      </c>
      <c r="B450" s="6" t="s">
        <v>894</v>
      </c>
      <c r="C450" s="12"/>
      <c r="D450" s="12"/>
      <c r="E450" s="8">
        <f t="shared" si="16"/>
        <v>0</v>
      </c>
      <c r="F450" s="12">
        <v>37332.629999999997</v>
      </c>
      <c r="G450" s="12">
        <v>0</v>
      </c>
      <c r="H450" s="8">
        <f t="shared" si="17"/>
        <v>37332.629999999997</v>
      </c>
    </row>
    <row r="451" spans="1:8" x14ac:dyDescent="0.3">
      <c r="A451" s="6" t="s">
        <v>895</v>
      </c>
      <c r="B451" s="6" t="s">
        <v>896</v>
      </c>
      <c r="C451" s="12"/>
      <c r="D451" s="12"/>
      <c r="E451" s="8">
        <f t="shared" si="16"/>
        <v>0</v>
      </c>
      <c r="F451" s="12">
        <v>131867.25</v>
      </c>
      <c r="G451" s="12">
        <v>0</v>
      </c>
      <c r="H451" s="8">
        <f t="shared" si="17"/>
        <v>131867.25</v>
      </c>
    </row>
    <row r="452" spans="1:8" x14ac:dyDescent="0.3">
      <c r="A452" s="6" t="s">
        <v>897</v>
      </c>
      <c r="B452" s="6" t="s">
        <v>898</v>
      </c>
      <c r="C452" s="12"/>
      <c r="D452" s="12"/>
      <c r="E452" s="8">
        <f t="shared" si="16"/>
        <v>0</v>
      </c>
      <c r="F452" s="12">
        <v>466308.66</v>
      </c>
      <c r="G452" s="12">
        <v>0</v>
      </c>
      <c r="H452" s="8">
        <f t="shared" si="17"/>
        <v>466308.66</v>
      </c>
    </row>
    <row r="453" spans="1:8" x14ac:dyDescent="0.3">
      <c r="A453" s="6" t="s">
        <v>899</v>
      </c>
      <c r="B453" s="6" t="s">
        <v>900</v>
      </c>
      <c r="C453" s="12"/>
      <c r="D453" s="12"/>
      <c r="E453" s="8">
        <f t="shared" si="16"/>
        <v>0</v>
      </c>
      <c r="F453" s="12">
        <v>1327210.06</v>
      </c>
      <c r="G453" s="12">
        <v>0</v>
      </c>
      <c r="H453" s="8">
        <f t="shared" si="17"/>
        <v>1327210.06</v>
      </c>
    </row>
    <row r="454" spans="1:8" x14ac:dyDescent="0.3">
      <c r="A454" s="6" t="s">
        <v>901</v>
      </c>
      <c r="B454" s="6" t="s">
        <v>902</v>
      </c>
      <c r="C454" s="12"/>
      <c r="D454" s="12"/>
      <c r="E454" s="8">
        <f t="shared" si="16"/>
        <v>0</v>
      </c>
      <c r="F454" s="12">
        <v>191630.51</v>
      </c>
      <c r="G454" s="12">
        <v>0</v>
      </c>
      <c r="H454" s="8">
        <f t="shared" si="17"/>
        <v>191630.51</v>
      </c>
    </row>
    <row r="455" spans="1:8" x14ac:dyDescent="0.3">
      <c r="A455" s="6" t="s">
        <v>903</v>
      </c>
      <c r="B455" s="6" t="s">
        <v>904</v>
      </c>
      <c r="C455" s="12"/>
      <c r="D455" s="12"/>
      <c r="E455" s="8">
        <f t="shared" si="16"/>
        <v>0</v>
      </c>
      <c r="F455" s="12">
        <v>255662.57</v>
      </c>
      <c r="G455" s="12">
        <v>0</v>
      </c>
      <c r="H455" s="8">
        <f t="shared" si="17"/>
        <v>255662.57</v>
      </c>
    </row>
    <row r="456" spans="1:8" x14ac:dyDescent="0.3">
      <c r="A456" s="6" t="s">
        <v>905</v>
      </c>
      <c r="B456" s="6" t="s">
        <v>906</v>
      </c>
      <c r="C456" s="12"/>
      <c r="D456" s="12"/>
      <c r="E456" s="8">
        <f t="shared" ref="E456:E519" si="18">C456-D456</f>
        <v>0</v>
      </c>
      <c r="F456" s="12">
        <v>1075350.6100000001</v>
      </c>
      <c r="G456" s="12">
        <v>0</v>
      </c>
      <c r="H456" s="8">
        <f t="shared" ref="H456:H519" si="19">F456-G456</f>
        <v>1075350.6100000001</v>
      </c>
    </row>
    <row r="457" spans="1:8" x14ac:dyDescent="0.3">
      <c r="A457" s="6" t="s">
        <v>907</v>
      </c>
      <c r="B457" s="6" t="s">
        <v>908</v>
      </c>
      <c r="C457" s="12"/>
      <c r="D457" s="12"/>
      <c r="E457" s="8">
        <f t="shared" si="18"/>
        <v>0</v>
      </c>
      <c r="F457" s="12">
        <v>79089.3</v>
      </c>
      <c r="G457" s="12">
        <v>0</v>
      </c>
      <c r="H457" s="8">
        <f t="shared" si="19"/>
        <v>79089.3</v>
      </c>
    </row>
    <row r="458" spans="1:8" x14ac:dyDescent="0.3">
      <c r="A458" s="6" t="s">
        <v>909</v>
      </c>
      <c r="B458" s="6" t="s">
        <v>910</v>
      </c>
      <c r="C458" s="12"/>
      <c r="D458" s="12"/>
      <c r="E458" s="8">
        <f t="shared" si="18"/>
        <v>0</v>
      </c>
      <c r="F458" s="12">
        <v>343134.25</v>
      </c>
      <c r="G458" s="12">
        <v>0</v>
      </c>
      <c r="H458" s="8">
        <f t="shared" si="19"/>
        <v>343134.25</v>
      </c>
    </row>
    <row r="459" spans="1:8" x14ac:dyDescent="0.3">
      <c r="A459" s="6" t="s">
        <v>911</v>
      </c>
      <c r="B459" s="6" t="s">
        <v>912</v>
      </c>
      <c r="C459" s="12"/>
      <c r="D459" s="12"/>
      <c r="E459" s="8">
        <f t="shared" si="18"/>
        <v>0</v>
      </c>
      <c r="F459" s="12">
        <v>304094.09000000003</v>
      </c>
      <c r="G459" s="12">
        <v>0</v>
      </c>
      <c r="H459" s="8">
        <f t="shared" si="19"/>
        <v>304094.09000000003</v>
      </c>
    </row>
    <row r="460" spans="1:8" x14ac:dyDescent="0.3">
      <c r="A460" s="6" t="s">
        <v>913</v>
      </c>
      <c r="B460" s="6" t="s">
        <v>914</v>
      </c>
      <c r="C460" s="12"/>
      <c r="D460" s="12"/>
      <c r="E460" s="8">
        <f t="shared" si="18"/>
        <v>0</v>
      </c>
      <c r="F460" s="12">
        <v>275997.59999999998</v>
      </c>
      <c r="G460" s="12">
        <v>0</v>
      </c>
      <c r="H460" s="8">
        <f t="shared" si="19"/>
        <v>275997.59999999998</v>
      </c>
    </row>
    <row r="461" spans="1:8" x14ac:dyDescent="0.3">
      <c r="A461" s="6" t="s">
        <v>915</v>
      </c>
      <c r="B461" s="6" t="s">
        <v>916</v>
      </c>
      <c r="C461" s="12"/>
      <c r="D461" s="12"/>
      <c r="E461" s="8">
        <f t="shared" si="18"/>
        <v>0</v>
      </c>
      <c r="F461" s="12">
        <v>225392.87</v>
      </c>
      <c r="G461" s="12">
        <v>0</v>
      </c>
      <c r="H461" s="8">
        <f t="shared" si="19"/>
        <v>225392.87</v>
      </c>
    </row>
    <row r="462" spans="1:8" x14ac:dyDescent="0.3">
      <c r="A462" s="6" t="s">
        <v>917</v>
      </c>
      <c r="B462" s="6" t="s">
        <v>918</v>
      </c>
      <c r="C462" s="12"/>
      <c r="D462" s="12"/>
      <c r="E462" s="8">
        <f t="shared" si="18"/>
        <v>0</v>
      </c>
      <c r="F462" s="12">
        <v>129383.58</v>
      </c>
      <c r="G462" s="12">
        <v>0</v>
      </c>
      <c r="H462" s="8">
        <f t="shared" si="19"/>
        <v>129383.58</v>
      </c>
    </row>
    <row r="463" spans="1:8" x14ac:dyDescent="0.3">
      <c r="A463" s="6" t="s">
        <v>919</v>
      </c>
      <c r="B463" s="6" t="s">
        <v>920</v>
      </c>
      <c r="C463" s="12"/>
      <c r="D463" s="12"/>
      <c r="E463" s="8">
        <f t="shared" si="18"/>
        <v>0</v>
      </c>
      <c r="F463" s="12">
        <v>259698.53</v>
      </c>
      <c r="G463" s="12">
        <v>0</v>
      </c>
      <c r="H463" s="8">
        <f t="shared" si="19"/>
        <v>259698.53</v>
      </c>
    </row>
    <row r="464" spans="1:8" x14ac:dyDescent="0.3">
      <c r="A464" s="6" t="s">
        <v>921</v>
      </c>
      <c r="B464" s="6" t="s">
        <v>922</v>
      </c>
      <c r="C464" s="12"/>
      <c r="D464" s="12"/>
      <c r="E464" s="8">
        <f t="shared" si="18"/>
        <v>0</v>
      </c>
      <c r="F464" s="12">
        <v>89800.12</v>
      </c>
      <c r="G464" s="12">
        <v>0</v>
      </c>
      <c r="H464" s="8">
        <f t="shared" si="19"/>
        <v>89800.12</v>
      </c>
    </row>
    <row r="465" spans="1:8" x14ac:dyDescent="0.3">
      <c r="A465" s="6" t="s">
        <v>923</v>
      </c>
      <c r="B465" s="6" t="s">
        <v>924</v>
      </c>
      <c r="C465" s="12"/>
      <c r="D465" s="12"/>
      <c r="E465" s="8">
        <f t="shared" si="18"/>
        <v>0</v>
      </c>
      <c r="F465" s="12">
        <v>378526.52</v>
      </c>
      <c r="G465" s="12">
        <v>0</v>
      </c>
      <c r="H465" s="8">
        <f t="shared" si="19"/>
        <v>378526.52</v>
      </c>
    </row>
    <row r="466" spans="1:8" x14ac:dyDescent="0.3">
      <c r="A466" s="6" t="s">
        <v>925</v>
      </c>
      <c r="B466" s="6" t="s">
        <v>926</v>
      </c>
      <c r="C466" s="12"/>
      <c r="D466" s="12"/>
      <c r="E466" s="8">
        <f t="shared" si="18"/>
        <v>0</v>
      </c>
      <c r="F466" s="12">
        <v>406855.86</v>
      </c>
      <c r="G466" s="12">
        <v>0</v>
      </c>
      <c r="H466" s="8">
        <f t="shared" si="19"/>
        <v>406855.86</v>
      </c>
    </row>
    <row r="467" spans="1:8" x14ac:dyDescent="0.3">
      <c r="A467" s="6" t="s">
        <v>927</v>
      </c>
      <c r="B467" s="6" t="s">
        <v>928</v>
      </c>
      <c r="C467" s="12"/>
      <c r="D467" s="12"/>
      <c r="E467" s="8">
        <f t="shared" si="18"/>
        <v>0</v>
      </c>
      <c r="F467" s="12">
        <v>40902.910000000003</v>
      </c>
      <c r="G467" s="12">
        <v>0</v>
      </c>
      <c r="H467" s="8">
        <f t="shared" si="19"/>
        <v>40902.910000000003</v>
      </c>
    </row>
    <row r="468" spans="1:8" x14ac:dyDescent="0.3">
      <c r="A468" s="6" t="s">
        <v>929</v>
      </c>
      <c r="B468" s="6" t="s">
        <v>930</v>
      </c>
      <c r="C468" s="12"/>
      <c r="D468" s="12"/>
      <c r="E468" s="8">
        <f t="shared" si="18"/>
        <v>0</v>
      </c>
      <c r="F468" s="12">
        <v>357027.27</v>
      </c>
      <c r="G468" s="12">
        <v>0</v>
      </c>
      <c r="H468" s="8">
        <f t="shared" si="19"/>
        <v>357027.27</v>
      </c>
    </row>
    <row r="469" spans="1:8" x14ac:dyDescent="0.3">
      <c r="A469" s="6" t="s">
        <v>931</v>
      </c>
      <c r="B469" s="6" t="s">
        <v>932</v>
      </c>
      <c r="C469" s="12"/>
      <c r="D469" s="12"/>
      <c r="E469" s="8">
        <f t="shared" si="18"/>
        <v>0</v>
      </c>
      <c r="F469" s="12">
        <v>40747.68</v>
      </c>
      <c r="G469" s="12">
        <v>0</v>
      </c>
      <c r="H469" s="8">
        <f t="shared" si="19"/>
        <v>40747.68</v>
      </c>
    </row>
    <row r="470" spans="1:8" x14ac:dyDescent="0.3">
      <c r="A470" s="6" t="s">
        <v>933</v>
      </c>
      <c r="B470" s="6" t="s">
        <v>934</v>
      </c>
      <c r="C470" s="12"/>
      <c r="D470" s="12"/>
      <c r="E470" s="8">
        <f t="shared" si="18"/>
        <v>0</v>
      </c>
      <c r="F470" s="12">
        <v>26466.59</v>
      </c>
      <c r="G470" s="12">
        <v>0</v>
      </c>
      <c r="H470" s="8">
        <f t="shared" si="19"/>
        <v>26466.59</v>
      </c>
    </row>
    <row r="471" spans="1:8" x14ac:dyDescent="0.3">
      <c r="A471" s="6" t="s">
        <v>935</v>
      </c>
      <c r="B471" s="6" t="s">
        <v>936</v>
      </c>
      <c r="C471" s="12"/>
      <c r="D471" s="12"/>
      <c r="E471" s="8">
        <f t="shared" si="18"/>
        <v>0</v>
      </c>
      <c r="F471" s="12">
        <v>126977.52</v>
      </c>
      <c r="G471" s="12">
        <v>0</v>
      </c>
      <c r="H471" s="8">
        <f t="shared" si="19"/>
        <v>126977.52</v>
      </c>
    </row>
    <row r="472" spans="1:8" x14ac:dyDescent="0.3">
      <c r="A472" s="6" t="s">
        <v>937</v>
      </c>
      <c r="B472" s="6" t="s">
        <v>938</v>
      </c>
      <c r="C472" s="12"/>
      <c r="D472" s="12"/>
      <c r="E472" s="8">
        <f t="shared" si="18"/>
        <v>0</v>
      </c>
      <c r="F472" s="12">
        <v>1077290.97</v>
      </c>
      <c r="G472" s="12">
        <v>0</v>
      </c>
      <c r="H472" s="8">
        <f t="shared" si="19"/>
        <v>1077290.97</v>
      </c>
    </row>
    <row r="473" spans="1:8" x14ac:dyDescent="0.3">
      <c r="A473" s="6" t="s">
        <v>939</v>
      </c>
      <c r="B473" s="6" t="s">
        <v>940</v>
      </c>
      <c r="C473" s="12"/>
      <c r="D473" s="12"/>
      <c r="E473" s="8">
        <f t="shared" si="18"/>
        <v>0</v>
      </c>
      <c r="F473" s="12">
        <v>1483370.68</v>
      </c>
      <c r="G473" s="12">
        <v>0</v>
      </c>
      <c r="H473" s="8">
        <f t="shared" si="19"/>
        <v>1483370.68</v>
      </c>
    </row>
    <row r="474" spans="1:8" x14ac:dyDescent="0.3">
      <c r="A474" s="6" t="s">
        <v>941</v>
      </c>
      <c r="B474" s="6" t="s">
        <v>942</v>
      </c>
      <c r="C474" s="12"/>
      <c r="D474" s="12"/>
      <c r="E474" s="8">
        <f t="shared" si="18"/>
        <v>0</v>
      </c>
      <c r="F474" s="12">
        <v>1101972.42</v>
      </c>
      <c r="G474" s="12">
        <v>0</v>
      </c>
      <c r="H474" s="8">
        <f t="shared" si="19"/>
        <v>1101972.42</v>
      </c>
    </row>
    <row r="475" spans="1:8" x14ac:dyDescent="0.3">
      <c r="A475" s="6" t="s">
        <v>943</v>
      </c>
      <c r="B475" s="6" t="s">
        <v>944</v>
      </c>
      <c r="C475" s="12"/>
      <c r="D475" s="12"/>
      <c r="E475" s="8">
        <f t="shared" si="18"/>
        <v>0</v>
      </c>
      <c r="F475" s="12">
        <v>2695943.94</v>
      </c>
      <c r="G475" s="12">
        <v>0</v>
      </c>
      <c r="H475" s="8">
        <f t="shared" si="19"/>
        <v>2695943.94</v>
      </c>
    </row>
    <row r="476" spans="1:8" x14ac:dyDescent="0.3">
      <c r="A476" s="6" t="s">
        <v>945</v>
      </c>
      <c r="B476" s="6" t="s">
        <v>946</v>
      </c>
      <c r="C476" s="12"/>
      <c r="D476" s="12"/>
      <c r="E476" s="8">
        <f t="shared" si="18"/>
        <v>0</v>
      </c>
      <c r="F476" s="12">
        <v>341038.66</v>
      </c>
      <c r="G476" s="12">
        <v>0</v>
      </c>
      <c r="H476" s="8">
        <f t="shared" si="19"/>
        <v>341038.66</v>
      </c>
    </row>
    <row r="477" spans="1:8" x14ac:dyDescent="0.3">
      <c r="A477" s="6" t="s">
        <v>947</v>
      </c>
      <c r="B477" s="6" t="s">
        <v>948</v>
      </c>
      <c r="C477" s="12"/>
      <c r="D477" s="12"/>
      <c r="E477" s="8">
        <f t="shared" si="18"/>
        <v>0</v>
      </c>
      <c r="F477" s="12">
        <v>33451.9</v>
      </c>
      <c r="G477" s="12">
        <v>0</v>
      </c>
      <c r="H477" s="8">
        <f t="shared" si="19"/>
        <v>33451.9</v>
      </c>
    </row>
    <row r="478" spans="1:8" x14ac:dyDescent="0.3">
      <c r="A478" s="6" t="s">
        <v>949</v>
      </c>
      <c r="B478" s="6" t="s">
        <v>950</v>
      </c>
      <c r="C478" s="12"/>
      <c r="D478" s="12"/>
      <c r="E478" s="8">
        <f t="shared" si="18"/>
        <v>0</v>
      </c>
      <c r="F478" s="12">
        <v>260862.75</v>
      </c>
      <c r="G478" s="12">
        <v>0</v>
      </c>
      <c r="H478" s="8">
        <f t="shared" si="19"/>
        <v>260862.75</v>
      </c>
    </row>
    <row r="479" spans="1:8" x14ac:dyDescent="0.3">
      <c r="A479" s="6" t="s">
        <v>951</v>
      </c>
      <c r="B479" s="6" t="s">
        <v>952</v>
      </c>
      <c r="C479" s="12"/>
      <c r="D479" s="12"/>
      <c r="E479" s="8">
        <f t="shared" si="18"/>
        <v>0</v>
      </c>
      <c r="F479" s="12">
        <v>100200.48</v>
      </c>
      <c r="G479" s="12">
        <v>0</v>
      </c>
      <c r="H479" s="8">
        <f t="shared" si="19"/>
        <v>100200.48</v>
      </c>
    </row>
    <row r="480" spans="1:8" x14ac:dyDescent="0.3">
      <c r="A480" s="6" t="s">
        <v>953</v>
      </c>
      <c r="B480" s="6" t="s">
        <v>954</v>
      </c>
      <c r="C480" s="12"/>
      <c r="D480" s="12"/>
      <c r="E480" s="8">
        <f t="shared" si="18"/>
        <v>0</v>
      </c>
      <c r="F480" s="12">
        <v>266994.3</v>
      </c>
      <c r="G480" s="12">
        <v>0</v>
      </c>
      <c r="H480" s="8">
        <f t="shared" si="19"/>
        <v>266994.3</v>
      </c>
    </row>
    <row r="481" spans="1:8" x14ac:dyDescent="0.3">
      <c r="A481" s="6" t="s">
        <v>955</v>
      </c>
      <c r="B481" s="6" t="s">
        <v>956</v>
      </c>
      <c r="C481" s="12"/>
      <c r="D481" s="12"/>
      <c r="E481" s="8">
        <f t="shared" si="18"/>
        <v>0</v>
      </c>
      <c r="F481" s="12">
        <v>789728.79</v>
      </c>
      <c r="G481" s="12">
        <v>0</v>
      </c>
      <c r="H481" s="8">
        <f t="shared" si="19"/>
        <v>789728.79</v>
      </c>
    </row>
    <row r="482" spans="1:8" x14ac:dyDescent="0.3">
      <c r="A482" s="6" t="s">
        <v>957</v>
      </c>
      <c r="B482" s="6" t="s">
        <v>958</v>
      </c>
      <c r="C482" s="12"/>
      <c r="D482" s="12"/>
      <c r="E482" s="8">
        <f t="shared" si="18"/>
        <v>0</v>
      </c>
      <c r="F482" s="12">
        <v>32675.759999999998</v>
      </c>
      <c r="G482" s="12">
        <v>0</v>
      </c>
      <c r="H482" s="8">
        <f t="shared" si="19"/>
        <v>32675.759999999998</v>
      </c>
    </row>
    <row r="483" spans="1:8" x14ac:dyDescent="0.3">
      <c r="A483" s="6" t="s">
        <v>959</v>
      </c>
      <c r="B483" s="6" t="s">
        <v>960</v>
      </c>
      <c r="C483" s="12"/>
      <c r="D483" s="12"/>
      <c r="E483" s="8">
        <f t="shared" si="18"/>
        <v>0</v>
      </c>
      <c r="F483" s="12">
        <v>102994.61</v>
      </c>
      <c r="G483" s="12">
        <v>0</v>
      </c>
      <c r="H483" s="8">
        <f t="shared" si="19"/>
        <v>102994.61</v>
      </c>
    </row>
    <row r="484" spans="1:8" x14ac:dyDescent="0.3">
      <c r="A484" s="6" t="s">
        <v>961</v>
      </c>
      <c r="B484" s="6" t="s">
        <v>962</v>
      </c>
      <c r="C484" s="12"/>
      <c r="D484" s="12"/>
      <c r="E484" s="8">
        <f t="shared" si="18"/>
        <v>0</v>
      </c>
      <c r="F484" s="12">
        <v>124105.78</v>
      </c>
      <c r="G484" s="12">
        <v>0</v>
      </c>
      <c r="H484" s="8">
        <f t="shared" si="19"/>
        <v>124105.78</v>
      </c>
    </row>
    <row r="485" spans="1:8" x14ac:dyDescent="0.3">
      <c r="A485" s="6" t="s">
        <v>963</v>
      </c>
      <c r="B485" s="6" t="s">
        <v>964</v>
      </c>
      <c r="C485" s="12"/>
      <c r="D485" s="12"/>
      <c r="E485" s="8">
        <f t="shared" si="18"/>
        <v>0</v>
      </c>
      <c r="F485" s="12">
        <v>13504.94</v>
      </c>
      <c r="G485" s="12">
        <v>0</v>
      </c>
      <c r="H485" s="8">
        <f t="shared" si="19"/>
        <v>13504.94</v>
      </c>
    </row>
    <row r="486" spans="1:8" x14ac:dyDescent="0.3">
      <c r="A486" s="6" t="s">
        <v>965</v>
      </c>
      <c r="B486" s="6" t="s">
        <v>966</v>
      </c>
      <c r="C486" s="12"/>
      <c r="D486" s="12"/>
      <c r="E486" s="8">
        <f t="shared" si="18"/>
        <v>0</v>
      </c>
      <c r="F486" s="12">
        <v>104857.36</v>
      </c>
      <c r="G486" s="12">
        <v>0</v>
      </c>
      <c r="H486" s="8">
        <f t="shared" si="19"/>
        <v>104857.36</v>
      </c>
    </row>
    <row r="487" spans="1:8" x14ac:dyDescent="0.3">
      <c r="A487" s="6" t="s">
        <v>967</v>
      </c>
      <c r="B487" s="6" t="s">
        <v>968</v>
      </c>
      <c r="C487" s="12"/>
      <c r="D487" s="12"/>
      <c r="E487" s="8">
        <f t="shared" si="18"/>
        <v>0</v>
      </c>
      <c r="F487" s="12">
        <v>147312.56</v>
      </c>
      <c r="G487" s="12">
        <v>0</v>
      </c>
      <c r="H487" s="8">
        <f t="shared" si="19"/>
        <v>147312.56</v>
      </c>
    </row>
    <row r="488" spans="1:8" x14ac:dyDescent="0.3">
      <c r="A488" s="6" t="s">
        <v>969</v>
      </c>
      <c r="B488" s="6" t="s">
        <v>970</v>
      </c>
      <c r="C488" s="12"/>
      <c r="D488" s="12"/>
      <c r="E488" s="8">
        <f t="shared" si="18"/>
        <v>0</v>
      </c>
      <c r="F488" s="12">
        <v>4334000.57</v>
      </c>
      <c r="G488" s="12">
        <v>0</v>
      </c>
      <c r="H488" s="8">
        <f t="shared" si="19"/>
        <v>4334000.57</v>
      </c>
    </row>
    <row r="489" spans="1:8" x14ac:dyDescent="0.3">
      <c r="A489" s="6" t="s">
        <v>971</v>
      </c>
      <c r="B489" s="6" t="s">
        <v>972</v>
      </c>
      <c r="C489" s="12"/>
      <c r="D489" s="12"/>
      <c r="E489" s="8">
        <f t="shared" si="18"/>
        <v>0</v>
      </c>
      <c r="F489" s="12">
        <v>844912.79</v>
      </c>
      <c r="G489" s="12">
        <v>0</v>
      </c>
      <c r="H489" s="8">
        <f t="shared" si="19"/>
        <v>844912.79</v>
      </c>
    </row>
    <row r="490" spans="1:8" x14ac:dyDescent="0.3">
      <c r="A490" s="6" t="s">
        <v>973</v>
      </c>
      <c r="B490" s="6" t="s">
        <v>974</v>
      </c>
      <c r="C490" s="12"/>
      <c r="D490" s="12"/>
      <c r="E490" s="8">
        <f t="shared" si="18"/>
        <v>0</v>
      </c>
      <c r="F490" s="12">
        <v>346005.99</v>
      </c>
      <c r="G490" s="12">
        <v>0</v>
      </c>
      <c r="H490" s="8">
        <f t="shared" si="19"/>
        <v>346005.99</v>
      </c>
    </row>
    <row r="491" spans="1:8" x14ac:dyDescent="0.3">
      <c r="A491" s="6" t="s">
        <v>975</v>
      </c>
      <c r="B491" s="6" t="s">
        <v>976</v>
      </c>
      <c r="C491" s="12"/>
      <c r="D491" s="12"/>
      <c r="E491" s="8">
        <f t="shared" si="18"/>
        <v>0</v>
      </c>
      <c r="F491" s="12">
        <v>243244.23</v>
      </c>
      <c r="G491" s="12">
        <v>0</v>
      </c>
      <c r="H491" s="8">
        <f t="shared" si="19"/>
        <v>243244.23</v>
      </c>
    </row>
    <row r="492" spans="1:8" x14ac:dyDescent="0.3">
      <c r="A492" s="6" t="s">
        <v>977</v>
      </c>
      <c r="B492" s="6" t="s">
        <v>978</v>
      </c>
      <c r="C492" s="12"/>
      <c r="D492" s="12"/>
      <c r="E492" s="8">
        <f t="shared" si="18"/>
        <v>0</v>
      </c>
      <c r="F492" s="12">
        <v>187749.77</v>
      </c>
      <c r="G492" s="12">
        <v>0</v>
      </c>
      <c r="H492" s="8">
        <f t="shared" si="19"/>
        <v>187749.77</v>
      </c>
    </row>
    <row r="493" spans="1:8" x14ac:dyDescent="0.3">
      <c r="A493" s="6" t="s">
        <v>979</v>
      </c>
      <c r="B493" s="6" t="s">
        <v>980</v>
      </c>
      <c r="C493" s="12"/>
      <c r="D493" s="12"/>
      <c r="E493" s="8">
        <f t="shared" si="18"/>
        <v>0</v>
      </c>
      <c r="F493" s="12">
        <v>152590.35</v>
      </c>
      <c r="G493" s="12">
        <v>0</v>
      </c>
      <c r="H493" s="8">
        <f t="shared" si="19"/>
        <v>152590.35</v>
      </c>
    </row>
    <row r="494" spans="1:8" x14ac:dyDescent="0.3">
      <c r="A494" s="6" t="s">
        <v>981</v>
      </c>
      <c r="B494" s="6" t="s">
        <v>982</v>
      </c>
      <c r="C494" s="12"/>
      <c r="D494" s="12"/>
      <c r="E494" s="8">
        <f t="shared" si="18"/>
        <v>0</v>
      </c>
      <c r="F494" s="12">
        <v>10089.9</v>
      </c>
      <c r="G494" s="12">
        <v>0</v>
      </c>
      <c r="H494" s="8">
        <f t="shared" si="19"/>
        <v>10089.9</v>
      </c>
    </row>
    <row r="495" spans="1:8" x14ac:dyDescent="0.3">
      <c r="A495" s="6" t="s">
        <v>983</v>
      </c>
      <c r="B495" s="6" t="s">
        <v>984</v>
      </c>
      <c r="C495" s="12"/>
      <c r="D495" s="12"/>
      <c r="E495" s="8">
        <f t="shared" si="18"/>
        <v>0</v>
      </c>
      <c r="F495" s="12">
        <v>381010.19</v>
      </c>
      <c r="G495" s="12">
        <v>0</v>
      </c>
      <c r="H495" s="8">
        <f t="shared" si="19"/>
        <v>381010.19</v>
      </c>
    </row>
    <row r="496" spans="1:8" x14ac:dyDescent="0.3">
      <c r="A496" s="6" t="s">
        <v>985</v>
      </c>
      <c r="B496" s="6" t="s">
        <v>986</v>
      </c>
      <c r="C496" s="12"/>
      <c r="D496" s="12"/>
      <c r="E496" s="8">
        <f t="shared" si="18"/>
        <v>0</v>
      </c>
      <c r="F496" s="12">
        <v>230825.89</v>
      </c>
      <c r="G496" s="12">
        <v>0</v>
      </c>
      <c r="H496" s="8">
        <f t="shared" si="19"/>
        <v>230825.89</v>
      </c>
    </row>
    <row r="497" spans="1:8" x14ac:dyDescent="0.3">
      <c r="A497" s="6" t="s">
        <v>987</v>
      </c>
      <c r="B497" s="6" t="s">
        <v>988</v>
      </c>
      <c r="C497" s="12"/>
      <c r="D497" s="12"/>
      <c r="E497" s="8">
        <f t="shared" si="18"/>
        <v>0</v>
      </c>
      <c r="F497" s="12">
        <v>382640.09</v>
      </c>
      <c r="G497" s="12">
        <v>0</v>
      </c>
      <c r="H497" s="8">
        <f t="shared" si="19"/>
        <v>382640.09</v>
      </c>
    </row>
    <row r="498" spans="1:8" x14ac:dyDescent="0.3">
      <c r="A498" s="6" t="s">
        <v>989</v>
      </c>
      <c r="B498" s="6" t="s">
        <v>990</v>
      </c>
      <c r="C498" s="12"/>
      <c r="D498" s="12"/>
      <c r="E498" s="8">
        <f t="shared" si="18"/>
        <v>0</v>
      </c>
      <c r="F498" s="12">
        <v>214526.82</v>
      </c>
      <c r="G498" s="12">
        <v>0</v>
      </c>
      <c r="H498" s="8">
        <f t="shared" si="19"/>
        <v>214526.82</v>
      </c>
    </row>
    <row r="499" spans="1:8" x14ac:dyDescent="0.3">
      <c r="A499" s="6" t="s">
        <v>991</v>
      </c>
      <c r="B499" s="6" t="s">
        <v>992</v>
      </c>
      <c r="C499" s="12"/>
      <c r="D499" s="12"/>
      <c r="E499" s="8">
        <f t="shared" si="18"/>
        <v>0</v>
      </c>
      <c r="F499" s="12">
        <v>42299.97</v>
      </c>
      <c r="G499" s="12">
        <v>0</v>
      </c>
      <c r="H499" s="8">
        <f t="shared" si="19"/>
        <v>42299.97</v>
      </c>
    </row>
    <row r="500" spans="1:8" x14ac:dyDescent="0.3">
      <c r="A500" s="6" t="s">
        <v>993</v>
      </c>
      <c r="B500" s="6" t="s">
        <v>994</v>
      </c>
      <c r="C500" s="12"/>
      <c r="D500" s="12"/>
      <c r="E500" s="8">
        <f t="shared" si="18"/>
        <v>0</v>
      </c>
      <c r="F500" s="12">
        <v>488972.13</v>
      </c>
      <c r="G500" s="12">
        <v>0</v>
      </c>
      <c r="H500" s="8">
        <f t="shared" si="19"/>
        <v>488972.13</v>
      </c>
    </row>
    <row r="501" spans="1:8" x14ac:dyDescent="0.3">
      <c r="A501" s="6" t="s">
        <v>995</v>
      </c>
      <c r="B501" s="6" t="s">
        <v>996</v>
      </c>
      <c r="C501" s="12"/>
      <c r="D501" s="12"/>
      <c r="E501" s="8">
        <f t="shared" si="18"/>
        <v>0</v>
      </c>
      <c r="F501" s="12">
        <v>235094.69</v>
      </c>
      <c r="G501" s="12">
        <v>0</v>
      </c>
      <c r="H501" s="8">
        <f t="shared" si="19"/>
        <v>235094.69</v>
      </c>
    </row>
    <row r="502" spans="1:8" x14ac:dyDescent="0.3">
      <c r="A502" s="6" t="s">
        <v>997</v>
      </c>
      <c r="B502" s="6" t="s">
        <v>998</v>
      </c>
      <c r="C502" s="12"/>
      <c r="D502" s="12"/>
      <c r="E502" s="8">
        <f t="shared" si="18"/>
        <v>0</v>
      </c>
      <c r="F502" s="12">
        <v>146924.48000000001</v>
      </c>
      <c r="G502" s="12">
        <v>0</v>
      </c>
      <c r="H502" s="8">
        <f t="shared" si="19"/>
        <v>146924.48000000001</v>
      </c>
    </row>
    <row r="503" spans="1:8" x14ac:dyDescent="0.3">
      <c r="A503" s="6" t="s">
        <v>999</v>
      </c>
      <c r="B503" s="6" t="s">
        <v>1000</v>
      </c>
      <c r="C503" s="12"/>
      <c r="D503" s="12"/>
      <c r="E503" s="8">
        <f t="shared" si="18"/>
        <v>0</v>
      </c>
      <c r="F503" s="12">
        <v>328542.7</v>
      </c>
      <c r="G503" s="12">
        <v>0</v>
      </c>
      <c r="H503" s="8">
        <f t="shared" si="19"/>
        <v>328542.7</v>
      </c>
    </row>
    <row r="504" spans="1:8" x14ac:dyDescent="0.3">
      <c r="A504" s="6" t="s">
        <v>1001</v>
      </c>
      <c r="B504" s="6" t="s">
        <v>1002</v>
      </c>
      <c r="C504" s="12"/>
      <c r="D504" s="12"/>
      <c r="E504" s="8">
        <f t="shared" si="18"/>
        <v>0</v>
      </c>
      <c r="F504" s="12">
        <v>589327.84</v>
      </c>
      <c r="G504" s="12">
        <v>0</v>
      </c>
      <c r="H504" s="8">
        <f t="shared" si="19"/>
        <v>589327.84</v>
      </c>
    </row>
    <row r="505" spans="1:8" x14ac:dyDescent="0.3">
      <c r="A505" s="6" t="s">
        <v>1003</v>
      </c>
      <c r="B505" s="6" t="s">
        <v>1004</v>
      </c>
      <c r="C505" s="12"/>
      <c r="D505" s="12"/>
      <c r="E505" s="8">
        <f t="shared" si="18"/>
        <v>0</v>
      </c>
      <c r="F505" s="12">
        <v>149175.31</v>
      </c>
      <c r="G505" s="12">
        <v>0</v>
      </c>
      <c r="H505" s="8">
        <f t="shared" si="19"/>
        <v>149175.31</v>
      </c>
    </row>
    <row r="506" spans="1:8" x14ac:dyDescent="0.3">
      <c r="A506" s="6" t="s">
        <v>1005</v>
      </c>
      <c r="B506" s="6" t="s">
        <v>1006</v>
      </c>
      <c r="C506" s="12"/>
      <c r="D506" s="12"/>
      <c r="E506" s="8">
        <f t="shared" si="18"/>
        <v>0</v>
      </c>
      <c r="F506" s="12">
        <v>620218.46</v>
      </c>
      <c r="G506" s="12">
        <v>0</v>
      </c>
      <c r="H506" s="8">
        <f t="shared" si="19"/>
        <v>620218.46</v>
      </c>
    </row>
    <row r="507" spans="1:8" x14ac:dyDescent="0.3">
      <c r="A507" s="6" t="s">
        <v>1007</v>
      </c>
      <c r="B507" s="6" t="s">
        <v>1008</v>
      </c>
      <c r="C507" s="12"/>
      <c r="D507" s="12"/>
      <c r="E507" s="8">
        <f t="shared" si="18"/>
        <v>0</v>
      </c>
      <c r="F507" s="12">
        <v>77459.39</v>
      </c>
      <c r="G507" s="12">
        <v>0</v>
      </c>
      <c r="H507" s="8">
        <f t="shared" si="19"/>
        <v>77459.39</v>
      </c>
    </row>
    <row r="508" spans="1:8" x14ac:dyDescent="0.3">
      <c r="A508" s="6" t="s">
        <v>1009</v>
      </c>
      <c r="B508" s="6" t="s">
        <v>1010</v>
      </c>
      <c r="C508" s="12"/>
      <c r="D508" s="12"/>
      <c r="E508" s="8">
        <f t="shared" si="18"/>
        <v>0</v>
      </c>
      <c r="F508" s="12">
        <v>394980.82</v>
      </c>
      <c r="G508" s="12">
        <v>0</v>
      </c>
      <c r="H508" s="8">
        <f t="shared" si="19"/>
        <v>394980.82</v>
      </c>
    </row>
    <row r="509" spans="1:8" x14ac:dyDescent="0.3">
      <c r="A509" s="6" t="s">
        <v>1011</v>
      </c>
      <c r="B509" s="6" t="s">
        <v>1012</v>
      </c>
      <c r="C509" s="12"/>
      <c r="D509" s="12"/>
      <c r="E509" s="8">
        <f t="shared" si="18"/>
        <v>0</v>
      </c>
      <c r="F509" s="12">
        <v>32986.22</v>
      </c>
      <c r="G509" s="12">
        <v>0</v>
      </c>
      <c r="H509" s="8">
        <f t="shared" si="19"/>
        <v>32986.22</v>
      </c>
    </row>
    <row r="510" spans="1:8" x14ac:dyDescent="0.3">
      <c r="A510" s="6" t="s">
        <v>1013</v>
      </c>
      <c r="B510" s="6" t="s">
        <v>1014</v>
      </c>
      <c r="C510" s="12"/>
      <c r="D510" s="12"/>
      <c r="E510" s="8">
        <f t="shared" si="18"/>
        <v>0</v>
      </c>
      <c r="F510" s="12">
        <v>123407.25</v>
      </c>
      <c r="G510" s="12">
        <v>0</v>
      </c>
      <c r="H510" s="8">
        <f t="shared" si="19"/>
        <v>123407.25</v>
      </c>
    </row>
    <row r="511" spans="1:8" x14ac:dyDescent="0.3">
      <c r="A511" s="6" t="s">
        <v>1015</v>
      </c>
      <c r="B511" s="6" t="s">
        <v>1016</v>
      </c>
      <c r="C511" s="12"/>
      <c r="D511" s="12"/>
      <c r="E511" s="8">
        <f t="shared" si="18"/>
        <v>0</v>
      </c>
      <c r="F511" s="12">
        <v>596157.92000000004</v>
      </c>
      <c r="G511" s="12">
        <v>0</v>
      </c>
      <c r="H511" s="8">
        <f t="shared" si="19"/>
        <v>596157.92000000004</v>
      </c>
    </row>
    <row r="512" spans="1:8" x14ac:dyDescent="0.3">
      <c r="A512" s="6" t="s">
        <v>1017</v>
      </c>
      <c r="B512" s="6" t="s">
        <v>1018</v>
      </c>
      <c r="C512" s="12"/>
      <c r="D512" s="12"/>
      <c r="E512" s="8">
        <f t="shared" si="18"/>
        <v>0</v>
      </c>
      <c r="F512" s="12">
        <v>61936.47</v>
      </c>
      <c r="G512" s="12">
        <v>0</v>
      </c>
      <c r="H512" s="8">
        <f t="shared" si="19"/>
        <v>61936.47</v>
      </c>
    </row>
    <row r="513" spans="1:8" x14ac:dyDescent="0.3">
      <c r="A513" s="6" t="s">
        <v>1019</v>
      </c>
      <c r="B513" s="6" t="s">
        <v>1020</v>
      </c>
      <c r="C513" s="12"/>
      <c r="D513" s="12"/>
      <c r="E513" s="8">
        <f t="shared" si="18"/>
        <v>0</v>
      </c>
      <c r="F513" s="12">
        <v>244874.14</v>
      </c>
      <c r="G513" s="12">
        <v>0</v>
      </c>
      <c r="H513" s="8">
        <f t="shared" si="19"/>
        <v>244874.14</v>
      </c>
    </row>
    <row r="514" spans="1:8" x14ac:dyDescent="0.3">
      <c r="A514" s="6" t="s">
        <v>1021</v>
      </c>
      <c r="B514" s="6" t="s">
        <v>1022</v>
      </c>
      <c r="C514" s="12"/>
      <c r="D514" s="12"/>
      <c r="E514" s="8">
        <f t="shared" si="18"/>
        <v>0</v>
      </c>
      <c r="F514" s="12">
        <v>125580.46</v>
      </c>
      <c r="G514" s="12">
        <v>0</v>
      </c>
      <c r="H514" s="8">
        <f t="shared" si="19"/>
        <v>125580.46</v>
      </c>
    </row>
    <row r="515" spans="1:8" x14ac:dyDescent="0.3">
      <c r="A515" s="6" t="s">
        <v>1023</v>
      </c>
      <c r="B515" s="6" t="s">
        <v>1024</v>
      </c>
      <c r="C515" s="12"/>
      <c r="D515" s="12"/>
      <c r="E515" s="8">
        <f t="shared" si="18"/>
        <v>0</v>
      </c>
      <c r="F515" s="12">
        <v>883564.87</v>
      </c>
      <c r="G515" s="12">
        <v>0</v>
      </c>
      <c r="H515" s="8">
        <f t="shared" si="19"/>
        <v>883564.87</v>
      </c>
    </row>
    <row r="516" spans="1:8" x14ac:dyDescent="0.3">
      <c r="A516" s="6" t="s">
        <v>1025</v>
      </c>
      <c r="B516" s="6" t="s">
        <v>1026</v>
      </c>
      <c r="C516" s="12"/>
      <c r="D516" s="12"/>
      <c r="E516" s="8">
        <f t="shared" si="18"/>
        <v>0</v>
      </c>
      <c r="F516" s="12">
        <v>58987.11</v>
      </c>
      <c r="G516" s="12">
        <v>0</v>
      </c>
      <c r="H516" s="8">
        <f t="shared" si="19"/>
        <v>58987.11</v>
      </c>
    </row>
    <row r="517" spans="1:8" x14ac:dyDescent="0.3">
      <c r="A517" s="6" t="s">
        <v>1027</v>
      </c>
      <c r="B517" s="6" t="s">
        <v>1028</v>
      </c>
      <c r="C517" s="12"/>
      <c r="D517" s="12"/>
      <c r="E517" s="8">
        <f t="shared" si="18"/>
        <v>0</v>
      </c>
      <c r="F517" s="12">
        <v>258844.77</v>
      </c>
      <c r="G517" s="12">
        <v>0</v>
      </c>
      <c r="H517" s="8">
        <f t="shared" si="19"/>
        <v>258844.77</v>
      </c>
    </row>
    <row r="518" spans="1:8" x14ac:dyDescent="0.3">
      <c r="A518" s="6" t="s">
        <v>1029</v>
      </c>
      <c r="B518" s="6" t="s">
        <v>1030</v>
      </c>
      <c r="C518" s="12"/>
      <c r="D518" s="12"/>
      <c r="E518" s="8">
        <f t="shared" si="18"/>
        <v>0</v>
      </c>
      <c r="F518" s="12">
        <v>85453.7</v>
      </c>
      <c r="G518" s="12">
        <v>0</v>
      </c>
      <c r="H518" s="8">
        <f t="shared" si="19"/>
        <v>85453.7</v>
      </c>
    </row>
    <row r="519" spans="1:8" x14ac:dyDescent="0.3">
      <c r="A519" s="6" t="s">
        <v>1031</v>
      </c>
      <c r="B519" s="6" t="s">
        <v>1032</v>
      </c>
      <c r="C519" s="12"/>
      <c r="D519" s="12"/>
      <c r="E519" s="8">
        <f t="shared" si="18"/>
        <v>0</v>
      </c>
      <c r="F519" s="12">
        <v>700627.21</v>
      </c>
      <c r="G519" s="12">
        <v>0</v>
      </c>
      <c r="H519" s="8">
        <f t="shared" si="19"/>
        <v>700627.21</v>
      </c>
    </row>
    <row r="520" spans="1:8" x14ac:dyDescent="0.3">
      <c r="A520" s="6" t="s">
        <v>1033</v>
      </c>
      <c r="B520" s="6" t="s">
        <v>1034</v>
      </c>
      <c r="C520" s="12"/>
      <c r="D520" s="12"/>
      <c r="E520" s="8">
        <f t="shared" ref="E520:E576" si="20">C520-D520</f>
        <v>0</v>
      </c>
      <c r="F520" s="12">
        <v>73035.360000000001</v>
      </c>
      <c r="G520" s="12">
        <v>0</v>
      </c>
      <c r="H520" s="8">
        <f t="shared" ref="H520:H576" si="21">F520-G520</f>
        <v>73035.360000000001</v>
      </c>
    </row>
    <row r="521" spans="1:8" x14ac:dyDescent="0.3">
      <c r="A521" s="6" t="s">
        <v>1035</v>
      </c>
      <c r="B521" s="6" t="s">
        <v>1036</v>
      </c>
      <c r="C521" s="12"/>
      <c r="D521" s="12"/>
      <c r="E521" s="8">
        <f t="shared" si="20"/>
        <v>0</v>
      </c>
      <c r="F521" s="12">
        <v>5257536.97</v>
      </c>
      <c r="G521" s="12">
        <v>0</v>
      </c>
      <c r="H521" s="8">
        <f t="shared" si="21"/>
        <v>5257536.97</v>
      </c>
    </row>
    <row r="522" spans="1:8" x14ac:dyDescent="0.3">
      <c r="A522" s="6" t="s">
        <v>1037</v>
      </c>
      <c r="B522" s="6" t="s">
        <v>1038</v>
      </c>
      <c r="C522" s="12"/>
      <c r="D522" s="12"/>
      <c r="E522" s="8">
        <f t="shared" si="20"/>
        <v>0</v>
      </c>
      <c r="F522" s="12">
        <v>408252.92</v>
      </c>
      <c r="G522" s="12">
        <v>0</v>
      </c>
      <c r="H522" s="8">
        <f t="shared" si="21"/>
        <v>408252.92</v>
      </c>
    </row>
    <row r="523" spans="1:8" x14ac:dyDescent="0.3">
      <c r="A523" s="6" t="s">
        <v>1039</v>
      </c>
      <c r="B523" s="6" t="s">
        <v>1040</v>
      </c>
      <c r="C523" s="12"/>
      <c r="D523" s="12"/>
      <c r="E523" s="8">
        <f t="shared" si="20"/>
        <v>0</v>
      </c>
      <c r="F523" s="12">
        <v>467938.56</v>
      </c>
      <c r="G523" s="12">
        <v>0</v>
      </c>
      <c r="H523" s="8">
        <f t="shared" si="21"/>
        <v>467938.56</v>
      </c>
    </row>
    <row r="524" spans="1:8" x14ac:dyDescent="0.3">
      <c r="A524" s="6" t="s">
        <v>1041</v>
      </c>
      <c r="B524" s="6" t="s">
        <v>1042</v>
      </c>
      <c r="C524" s="12"/>
      <c r="D524" s="12"/>
      <c r="E524" s="8">
        <f t="shared" si="20"/>
        <v>0</v>
      </c>
      <c r="F524" s="12">
        <v>8770.4500000000007</v>
      </c>
      <c r="G524" s="12">
        <v>0</v>
      </c>
      <c r="H524" s="8">
        <f t="shared" si="21"/>
        <v>8770.4500000000007</v>
      </c>
    </row>
    <row r="525" spans="1:8" x14ac:dyDescent="0.3">
      <c r="A525" s="6" t="s">
        <v>1043</v>
      </c>
      <c r="B525" s="6" t="s">
        <v>1044</v>
      </c>
      <c r="C525" s="12"/>
      <c r="D525" s="12"/>
      <c r="E525" s="8">
        <f t="shared" si="20"/>
        <v>0</v>
      </c>
      <c r="F525" s="12">
        <v>262803.12</v>
      </c>
      <c r="G525" s="12">
        <v>0</v>
      </c>
      <c r="H525" s="8">
        <f t="shared" si="21"/>
        <v>262803.12</v>
      </c>
    </row>
    <row r="526" spans="1:8" x14ac:dyDescent="0.3">
      <c r="A526" s="6" t="s">
        <v>1045</v>
      </c>
      <c r="B526" s="6" t="s">
        <v>1046</v>
      </c>
      <c r="C526" s="12"/>
      <c r="D526" s="12"/>
      <c r="E526" s="8">
        <f t="shared" si="20"/>
        <v>0</v>
      </c>
      <c r="F526" s="12">
        <v>573804.91</v>
      </c>
      <c r="G526" s="12">
        <v>0</v>
      </c>
      <c r="H526" s="8">
        <f t="shared" si="21"/>
        <v>573804.91</v>
      </c>
    </row>
    <row r="527" spans="1:8" x14ac:dyDescent="0.3">
      <c r="A527" s="6" t="s">
        <v>1047</v>
      </c>
      <c r="B527" s="6" t="s">
        <v>1048</v>
      </c>
      <c r="C527" s="12"/>
      <c r="D527" s="12"/>
      <c r="E527" s="8">
        <f t="shared" si="20"/>
        <v>0</v>
      </c>
      <c r="F527" s="12">
        <v>19403.66</v>
      </c>
      <c r="G527" s="12">
        <v>0</v>
      </c>
      <c r="H527" s="8">
        <f t="shared" si="21"/>
        <v>19403.66</v>
      </c>
    </row>
    <row r="528" spans="1:8" x14ac:dyDescent="0.3">
      <c r="A528" s="6" t="s">
        <v>1049</v>
      </c>
      <c r="B528" s="6" t="s">
        <v>1050</v>
      </c>
      <c r="C528" s="12"/>
      <c r="D528" s="12"/>
      <c r="E528" s="8">
        <f t="shared" si="20"/>
        <v>0</v>
      </c>
      <c r="F528" s="12">
        <v>93525.62</v>
      </c>
      <c r="G528" s="12">
        <v>0</v>
      </c>
      <c r="H528" s="8">
        <f t="shared" si="21"/>
        <v>93525.62</v>
      </c>
    </row>
    <row r="529" spans="1:8" x14ac:dyDescent="0.3">
      <c r="A529" s="6" t="s">
        <v>1051</v>
      </c>
      <c r="B529" s="6" t="s">
        <v>1052</v>
      </c>
      <c r="C529" s="12"/>
      <c r="D529" s="12"/>
      <c r="E529" s="8">
        <f t="shared" si="20"/>
        <v>0</v>
      </c>
      <c r="F529" s="12">
        <v>126744.68</v>
      </c>
      <c r="G529" s="12">
        <v>0</v>
      </c>
      <c r="H529" s="8">
        <f t="shared" si="21"/>
        <v>126744.68</v>
      </c>
    </row>
    <row r="530" spans="1:8" x14ac:dyDescent="0.3">
      <c r="A530" s="6" t="s">
        <v>1053</v>
      </c>
      <c r="B530" s="6" t="s">
        <v>1054</v>
      </c>
      <c r="C530" s="12"/>
      <c r="D530" s="12"/>
      <c r="E530" s="8">
        <f t="shared" si="20"/>
        <v>0</v>
      </c>
      <c r="F530" s="12">
        <v>25379.98</v>
      </c>
      <c r="G530" s="12">
        <v>0</v>
      </c>
      <c r="H530" s="8">
        <f t="shared" si="21"/>
        <v>25379.98</v>
      </c>
    </row>
    <row r="531" spans="1:8" x14ac:dyDescent="0.3">
      <c r="A531" s="6" t="s">
        <v>1055</v>
      </c>
      <c r="B531" s="6" t="s">
        <v>1056</v>
      </c>
      <c r="C531" s="12"/>
      <c r="D531" s="12"/>
      <c r="E531" s="8">
        <f t="shared" si="20"/>
        <v>0</v>
      </c>
      <c r="F531" s="12">
        <v>968863.34</v>
      </c>
      <c r="G531" s="12">
        <v>0</v>
      </c>
      <c r="H531" s="8">
        <f t="shared" si="21"/>
        <v>968863.34</v>
      </c>
    </row>
    <row r="532" spans="1:8" x14ac:dyDescent="0.3">
      <c r="A532" s="6" t="s">
        <v>1057</v>
      </c>
      <c r="B532" s="6" t="s">
        <v>1058</v>
      </c>
      <c r="C532" s="12"/>
      <c r="D532" s="12"/>
      <c r="E532" s="8">
        <f t="shared" si="20"/>
        <v>0</v>
      </c>
      <c r="F532" s="12">
        <v>1295232.83</v>
      </c>
      <c r="G532" s="12">
        <v>0</v>
      </c>
      <c r="H532" s="8">
        <f t="shared" si="21"/>
        <v>1295232.83</v>
      </c>
    </row>
    <row r="533" spans="1:8" x14ac:dyDescent="0.3">
      <c r="A533" s="6" t="s">
        <v>1059</v>
      </c>
      <c r="B533" s="6" t="s">
        <v>1060</v>
      </c>
      <c r="C533" s="12"/>
      <c r="D533" s="12"/>
      <c r="E533" s="8">
        <f t="shared" si="20"/>
        <v>0</v>
      </c>
      <c r="F533" s="12">
        <v>193260.41</v>
      </c>
      <c r="G533" s="12">
        <v>0</v>
      </c>
      <c r="H533" s="8">
        <f t="shared" si="21"/>
        <v>193260.41</v>
      </c>
    </row>
    <row r="534" spans="1:8" x14ac:dyDescent="0.3">
      <c r="A534" s="6" t="s">
        <v>1061</v>
      </c>
      <c r="B534" s="6" t="s">
        <v>1062</v>
      </c>
      <c r="C534" s="12"/>
      <c r="D534" s="12"/>
      <c r="E534" s="8">
        <f t="shared" si="20"/>
        <v>0</v>
      </c>
      <c r="F534" s="12">
        <v>70163.62</v>
      </c>
      <c r="G534" s="12">
        <v>0</v>
      </c>
      <c r="H534" s="8">
        <f t="shared" si="21"/>
        <v>70163.62</v>
      </c>
    </row>
    <row r="535" spans="1:8" x14ac:dyDescent="0.3">
      <c r="A535" s="6" t="s">
        <v>1063</v>
      </c>
      <c r="B535" s="6" t="s">
        <v>1064</v>
      </c>
      <c r="C535" s="12"/>
      <c r="D535" s="12"/>
      <c r="E535" s="8">
        <f t="shared" si="20"/>
        <v>0</v>
      </c>
      <c r="F535" s="12">
        <v>114403.96</v>
      </c>
      <c r="G535" s="12">
        <v>0</v>
      </c>
      <c r="H535" s="8">
        <f t="shared" si="21"/>
        <v>114403.96</v>
      </c>
    </row>
    <row r="536" spans="1:8" x14ac:dyDescent="0.3">
      <c r="A536" s="6" t="s">
        <v>1065</v>
      </c>
      <c r="B536" s="6" t="s">
        <v>1066</v>
      </c>
      <c r="C536" s="12"/>
      <c r="D536" s="12"/>
      <c r="E536" s="8">
        <f t="shared" si="20"/>
        <v>0</v>
      </c>
      <c r="F536" s="12">
        <v>304482.17</v>
      </c>
      <c r="G536" s="12">
        <v>0</v>
      </c>
      <c r="H536" s="8">
        <f t="shared" si="21"/>
        <v>304482.17</v>
      </c>
    </row>
    <row r="537" spans="1:8" x14ac:dyDescent="0.3">
      <c r="A537" s="6" t="s">
        <v>1067</v>
      </c>
      <c r="B537" s="6" t="s">
        <v>1068</v>
      </c>
      <c r="C537" s="12"/>
      <c r="D537" s="12"/>
      <c r="E537" s="8">
        <f t="shared" si="20"/>
        <v>0</v>
      </c>
      <c r="F537" s="12">
        <v>202729.4</v>
      </c>
      <c r="G537" s="12">
        <v>0</v>
      </c>
      <c r="H537" s="8">
        <f t="shared" si="21"/>
        <v>202729.4</v>
      </c>
    </row>
    <row r="538" spans="1:8" x14ac:dyDescent="0.3">
      <c r="A538" s="6" t="s">
        <v>1069</v>
      </c>
      <c r="B538" s="6" t="s">
        <v>1070</v>
      </c>
      <c r="C538" s="12"/>
      <c r="D538" s="12"/>
      <c r="E538" s="8">
        <f t="shared" si="20"/>
        <v>0</v>
      </c>
      <c r="F538" s="12">
        <v>315581.06</v>
      </c>
      <c r="G538" s="12">
        <v>0</v>
      </c>
      <c r="H538" s="8">
        <f t="shared" si="21"/>
        <v>315581.06</v>
      </c>
    </row>
    <row r="539" spans="1:8" x14ac:dyDescent="0.3">
      <c r="A539" s="6" t="s">
        <v>1071</v>
      </c>
      <c r="B539" s="6" t="s">
        <v>1072</v>
      </c>
      <c r="C539" s="12"/>
      <c r="D539" s="12"/>
      <c r="E539" s="8">
        <f t="shared" si="20"/>
        <v>0</v>
      </c>
      <c r="F539" s="12">
        <v>211577.46</v>
      </c>
      <c r="G539" s="12">
        <v>0</v>
      </c>
      <c r="H539" s="8">
        <f t="shared" si="21"/>
        <v>211577.46</v>
      </c>
    </row>
    <row r="540" spans="1:8" x14ac:dyDescent="0.3">
      <c r="A540" s="6" t="s">
        <v>1073</v>
      </c>
      <c r="B540" s="6" t="s">
        <v>1074</v>
      </c>
      <c r="C540" s="12"/>
      <c r="D540" s="12"/>
      <c r="E540" s="8">
        <f t="shared" si="20"/>
        <v>0</v>
      </c>
      <c r="F540" s="12">
        <v>272582.56</v>
      </c>
      <c r="G540" s="12">
        <v>0</v>
      </c>
      <c r="H540" s="8">
        <f t="shared" si="21"/>
        <v>272582.56</v>
      </c>
    </row>
    <row r="541" spans="1:8" x14ac:dyDescent="0.3">
      <c r="A541" s="6" t="s">
        <v>1075</v>
      </c>
      <c r="B541" s="6" t="s">
        <v>1076</v>
      </c>
      <c r="C541" s="12"/>
      <c r="D541" s="12"/>
      <c r="E541" s="8">
        <f t="shared" si="20"/>
        <v>0</v>
      </c>
      <c r="F541" s="12">
        <v>250462.39</v>
      </c>
      <c r="G541" s="12">
        <v>0</v>
      </c>
      <c r="H541" s="8">
        <f t="shared" si="21"/>
        <v>250462.39</v>
      </c>
    </row>
    <row r="542" spans="1:8" x14ac:dyDescent="0.3">
      <c r="A542" s="6" t="s">
        <v>1077</v>
      </c>
      <c r="B542" s="6" t="s">
        <v>1078</v>
      </c>
      <c r="C542" s="12"/>
      <c r="D542" s="12"/>
      <c r="E542" s="8">
        <f t="shared" si="20"/>
        <v>0</v>
      </c>
      <c r="F542" s="12">
        <v>34848.97</v>
      </c>
      <c r="G542" s="12">
        <v>0</v>
      </c>
      <c r="H542" s="8">
        <f t="shared" si="21"/>
        <v>34848.97</v>
      </c>
    </row>
    <row r="543" spans="1:8" x14ac:dyDescent="0.3">
      <c r="A543" s="6" t="s">
        <v>1079</v>
      </c>
      <c r="B543" s="6" t="s">
        <v>1080</v>
      </c>
      <c r="C543" s="12"/>
      <c r="D543" s="12"/>
      <c r="E543" s="8">
        <f t="shared" si="20"/>
        <v>0</v>
      </c>
      <c r="F543" s="12">
        <v>520794.12</v>
      </c>
      <c r="G543" s="12">
        <v>0</v>
      </c>
      <c r="H543" s="8">
        <f t="shared" si="21"/>
        <v>520794.12</v>
      </c>
    </row>
    <row r="544" spans="1:8" x14ac:dyDescent="0.3">
      <c r="A544" s="6" t="s">
        <v>1081</v>
      </c>
      <c r="B544" s="6" t="s">
        <v>1082</v>
      </c>
      <c r="C544" s="12"/>
      <c r="D544" s="12"/>
      <c r="E544" s="8">
        <f t="shared" si="20"/>
        <v>0</v>
      </c>
      <c r="F544" s="12">
        <v>55339.23</v>
      </c>
      <c r="G544" s="12">
        <v>0</v>
      </c>
      <c r="H544" s="8">
        <f t="shared" si="21"/>
        <v>55339.23</v>
      </c>
    </row>
    <row r="545" spans="1:8" x14ac:dyDescent="0.3">
      <c r="A545" s="6" t="s">
        <v>1083</v>
      </c>
      <c r="B545" s="6" t="s">
        <v>1084</v>
      </c>
      <c r="C545" s="12"/>
      <c r="D545" s="12"/>
      <c r="E545" s="8">
        <f t="shared" si="20"/>
        <v>0</v>
      </c>
      <c r="F545" s="12">
        <v>492697.63</v>
      </c>
      <c r="G545" s="12">
        <v>0</v>
      </c>
      <c r="H545" s="8">
        <f t="shared" si="21"/>
        <v>492697.63</v>
      </c>
    </row>
    <row r="546" spans="1:8" x14ac:dyDescent="0.3">
      <c r="A546" s="6" t="s">
        <v>1085</v>
      </c>
      <c r="B546" s="6" t="s">
        <v>1086</v>
      </c>
      <c r="C546" s="12"/>
      <c r="D546" s="12"/>
      <c r="E546" s="8">
        <f t="shared" si="20"/>
        <v>0</v>
      </c>
      <c r="F546" s="12">
        <v>646219.35</v>
      </c>
      <c r="G546" s="12">
        <v>0</v>
      </c>
      <c r="H546" s="8">
        <f t="shared" si="21"/>
        <v>646219.35</v>
      </c>
    </row>
    <row r="547" spans="1:8" x14ac:dyDescent="0.3">
      <c r="A547" s="6" t="s">
        <v>1087</v>
      </c>
      <c r="B547" s="6" t="s">
        <v>1088</v>
      </c>
      <c r="C547" s="12"/>
      <c r="D547" s="12"/>
      <c r="E547" s="8">
        <f t="shared" si="20"/>
        <v>0</v>
      </c>
      <c r="F547" s="12">
        <v>120923.58</v>
      </c>
      <c r="G547" s="12">
        <v>0</v>
      </c>
      <c r="H547" s="8">
        <f t="shared" si="21"/>
        <v>120923.58</v>
      </c>
    </row>
    <row r="548" spans="1:8" x14ac:dyDescent="0.3">
      <c r="A548" s="6" t="s">
        <v>1089</v>
      </c>
      <c r="B548" s="6" t="s">
        <v>1090</v>
      </c>
      <c r="C548" s="12"/>
      <c r="D548" s="12"/>
      <c r="E548" s="8">
        <f t="shared" si="20"/>
        <v>0</v>
      </c>
      <c r="F548" s="12">
        <v>68844.17</v>
      </c>
      <c r="G548" s="12">
        <v>0</v>
      </c>
      <c r="H548" s="8">
        <f t="shared" si="21"/>
        <v>68844.17</v>
      </c>
    </row>
    <row r="549" spans="1:8" x14ac:dyDescent="0.3">
      <c r="A549" s="6" t="s">
        <v>1091</v>
      </c>
      <c r="B549" s="6" t="s">
        <v>1092</v>
      </c>
      <c r="C549" s="12"/>
      <c r="D549" s="12"/>
      <c r="E549" s="8">
        <f t="shared" si="20"/>
        <v>0</v>
      </c>
      <c r="F549" s="12">
        <v>495646.99</v>
      </c>
      <c r="G549" s="12">
        <v>0</v>
      </c>
      <c r="H549" s="8">
        <f t="shared" si="21"/>
        <v>495646.99</v>
      </c>
    </row>
    <row r="550" spans="1:8" x14ac:dyDescent="0.3">
      <c r="A550" s="6" t="s">
        <v>1093</v>
      </c>
      <c r="B550" s="6" t="s">
        <v>1094</v>
      </c>
      <c r="C550" s="12"/>
      <c r="D550" s="12"/>
      <c r="E550" s="8">
        <f t="shared" si="20"/>
        <v>0</v>
      </c>
      <c r="F550" s="12">
        <v>80098.289999999994</v>
      </c>
      <c r="G550" s="12">
        <v>0</v>
      </c>
      <c r="H550" s="8">
        <f t="shared" si="21"/>
        <v>80098.289999999994</v>
      </c>
    </row>
    <row r="551" spans="1:8" x14ac:dyDescent="0.3">
      <c r="A551" s="6" t="s">
        <v>1095</v>
      </c>
      <c r="B551" s="6" t="s">
        <v>1096</v>
      </c>
      <c r="C551" s="12"/>
      <c r="D551" s="12"/>
      <c r="E551" s="8">
        <f t="shared" si="20"/>
        <v>0</v>
      </c>
      <c r="F551" s="12">
        <v>783830.08</v>
      </c>
      <c r="G551" s="12">
        <v>0</v>
      </c>
      <c r="H551" s="8">
        <f t="shared" si="21"/>
        <v>783830.08</v>
      </c>
    </row>
    <row r="552" spans="1:8" x14ac:dyDescent="0.3">
      <c r="A552" s="6" t="s">
        <v>1097</v>
      </c>
      <c r="B552" s="6" t="s">
        <v>1098</v>
      </c>
      <c r="C552" s="12"/>
      <c r="D552" s="12"/>
      <c r="E552" s="8">
        <f t="shared" si="20"/>
        <v>0</v>
      </c>
      <c r="F552" s="12">
        <v>496112.67</v>
      </c>
      <c r="G552" s="12">
        <v>0</v>
      </c>
      <c r="H552" s="8">
        <f t="shared" si="21"/>
        <v>496112.67</v>
      </c>
    </row>
    <row r="553" spans="1:8" x14ac:dyDescent="0.3">
      <c r="A553" s="6" t="s">
        <v>1099</v>
      </c>
      <c r="B553" s="6" t="s">
        <v>1100</v>
      </c>
      <c r="C553" s="12"/>
      <c r="D553" s="12"/>
      <c r="E553" s="8">
        <f t="shared" si="20"/>
        <v>0</v>
      </c>
      <c r="F553" s="12">
        <v>78002.7</v>
      </c>
      <c r="G553" s="12">
        <v>0</v>
      </c>
      <c r="H553" s="8">
        <f t="shared" si="21"/>
        <v>78002.7</v>
      </c>
    </row>
    <row r="554" spans="1:8" x14ac:dyDescent="0.3">
      <c r="A554" s="6" t="s">
        <v>1101</v>
      </c>
      <c r="B554" s="6" t="s">
        <v>1102</v>
      </c>
      <c r="C554" s="12"/>
      <c r="D554" s="12"/>
      <c r="E554" s="8">
        <f t="shared" si="20"/>
        <v>0</v>
      </c>
      <c r="F554" s="12">
        <v>152124.66</v>
      </c>
      <c r="G554" s="12">
        <v>0</v>
      </c>
      <c r="H554" s="8">
        <f t="shared" si="21"/>
        <v>152124.66</v>
      </c>
    </row>
    <row r="555" spans="1:8" x14ac:dyDescent="0.3">
      <c r="A555" s="6" t="s">
        <v>1103</v>
      </c>
      <c r="B555" s="6" t="s">
        <v>1104</v>
      </c>
      <c r="C555" s="12"/>
      <c r="D555" s="12"/>
      <c r="E555" s="8">
        <f t="shared" si="20"/>
        <v>0</v>
      </c>
      <c r="F555" s="12">
        <v>889851.66</v>
      </c>
      <c r="G555" s="12">
        <v>0</v>
      </c>
      <c r="H555" s="8">
        <f t="shared" si="21"/>
        <v>889851.66</v>
      </c>
    </row>
    <row r="556" spans="1:8" x14ac:dyDescent="0.3">
      <c r="A556" s="6" t="s">
        <v>1105</v>
      </c>
      <c r="B556" s="6" t="s">
        <v>1106</v>
      </c>
      <c r="C556" s="12"/>
      <c r="D556" s="12"/>
      <c r="E556" s="8">
        <f t="shared" si="20"/>
        <v>0</v>
      </c>
      <c r="F556" s="12">
        <v>447370.69</v>
      </c>
      <c r="G556" s="12">
        <v>0</v>
      </c>
      <c r="H556" s="8">
        <f t="shared" si="21"/>
        <v>447370.69</v>
      </c>
    </row>
    <row r="557" spans="1:8" x14ac:dyDescent="0.3">
      <c r="A557" s="6" t="s">
        <v>1107</v>
      </c>
      <c r="B557" s="6" t="s">
        <v>1108</v>
      </c>
      <c r="C557" s="12"/>
      <c r="D557" s="12"/>
      <c r="E557" s="8">
        <f t="shared" si="20"/>
        <v>0</v>
      </c>
      <c r="F557" s="12">
        <v>2348152.8199999998</v>
      </c>
      <c r="G557" s="12">
        <v>0</v>
      </c>
      <c r="H557" s="8">
        <f t="shared" si="21"/>
        <v>2348152.8199999998</v>
      </c>
    </row>
    <row r="558" spans="1:8" x14ac:dyDescent="0.3">
      <c r="A558" s="6" t="s">
        <v>1109</v>
      </c>
      <c r="B558" s="6" t="s">
        <v>1110</v>
      </c>
      <c r="C558" s="12"/>
      <c r="D558" s="12"/>
      <c r="E558" s="8">
        <f t="shared" si="20"/>
        <v>0</v>
      </c>
      <c r="F558" s="12">
        <v>31822</v>
      </c>
      <c r="G558" s="12">
        <v>0</v>
      </c>
      <c r="H558" s="8">
        <f t="shared" si="21"/>
        <v>31822</v>
      </c>
    </row>
    <row r="559" spans="1:8" x14ac:dyDescent="0.3">
      <c r="A559" s="6" t="s">
        <v>1111</v>
      </c>
      <c r="B559" s="6" t="s">
        <v>1112</v>
      </c>
      <c r="C559" s="12"/>
      <c r="D559" s="12"/>
      <c r="E559" s="8">
        <f t="shared" si="20"/>
        <v>0</v>
      </c>
      <c r="F559" s="12">
        <v>936575.66</v>
      </c>
      <c r="G559" s="12">
        <v>0</v>
      </c>
      <c r="H559" s="8">
        <f t="shared" si="21"/>
        <v>936575.66</v>
      </c>
    </row>
    <row r="560" spans="1:8" x14ac:dyDescent="0.3">
      <c r="A560" s="6" t="s">
        <v>1113</v>
      </c>
      <c r="B560" s="6" t="s">
        <v>1114</v>
      </c>
      <c r="C560" s="12"/>
      <c r="D560" s="12"/>
      <c r="E560" s="8">
        <f t="shared" si="20"/>
        <v>0</v>
      </c>
      <c r="F560" s="12">
        <v>458236.74</v>
      </c>
      <c r="G560" s="12">
        <v>0</v>
      </c>
      <c r="H560" s="8">
        <f t="shared" si="21"/>
        <v>458236.74</v>
      </c>
    </row>
    <row r="561" spans="1:8" x14ac:dyDescent="0.3">
      <c r="A561" s="6" t="s">
        <v>1115</v>
      </c>
      <c r="B561" s="6" t="s">
        <v>1116</v>
      </c>
      <c r="C561" s="12"/>
      <c r="D561" s="12"/>
      <c r="E561" s="8">
        <f t="shared" si="20"/>
        <v>0</v>
      </c>
      <c r="F561" s="12">
        <v>265364.40000000002</v>
      </c>
      <c r="G561" s="12">
        <v>0</v>
      </c>
      <c r="H561" s="8">
        <f t="shared" si="21"/>
        <v>265364.40000000002</v>
      </c>
    </row>
    <row r="562" spans="1:8" x14ac:dyDescent="0.3">
      <c r="A562" s="6" t="s">
        <v>1117</v>
      </c>
      <c r="B562" s="6" t="s">
        <v>1118</v>
      </c>
      <c r="C562" s="12"/>
      <c r="D562" s="12"/>
      <c r="E562" s="8">
        <f t="shared" si="20"/>
        <v>0</v>
      </c>
      <c r="F562" s="12">
        <v>23750.080000000002</v>
      </c>
      <c r="G562" s="12">
        <v>0</v>
      </c>
      <c r="H562" s="8">
        <f t="shared" si="21"/>
        <v>23750.080000000002</v>
      </c>
    </row>
    <row r="563" spans="1:8" x14ac:dyDescent="0.3">
      <c r="A563" s="6" t="s">
        <v>1119</v>
      </c>
      <c r="B563" s="6" t="s">
        <v>1120</v>
      </c>
      <c r="C563" s="12"/>
      <c r="D563" s="12"/>
      <c r="E563" s="8">
        <f t="shared" si="20"/>
        <v>0</v>
      </c>
      <c r="F563" s="12">
        <v>1128671.8500000001</v>
      </c>
      <c r="G563" s="12">
        <v>0</v>
      </c>
      <c r="H563" s="8">
        <f t="shared" si="21"/>
        <v>1128671.8500000001</v>
      </c>
    </row>
    <row r="564" spans="1:8" x14ac:dyDescent="0.3">
      <c r="A564" s="6" t="s">
        <v>1121</v>
      </c>
      <c r="B564" s="6" t="s">
        <v>1122</v>
      </c>
      <c r="C564" s="12"/>
      <c r="D564" s="12"/>
      <c r="E564" s="8">
        <f t="shared" si="20"/>
        <v>0</v>
      </c>
      <c r="F564" s="12">
        <v>106797.72</v>
      </c>
      <c r="G564" s="12">
        <v>0</v>
      </c>
      <c r="H564" s="8">
        <f t="shared" si="21"/>
        <v>106797.72</v>
      </c>
    </row>
    <row r="565" spans="1:8" x14ac:dyDescent="0.3">
      <c r="A565" s="6" t="s">
        <v>1123</v>
      </c>
      <c r="B565" s="6" t="s">
        <v>1124</v>
      </c>
      <c r="C565" s="12"/>
      <c r="D565" s="12"/>
      <c r="E565" s="8">
        <f t="shared" si="20"/>
        <v>0</v>
      </c>
      <c r="F565" s="12">
        <v>1790336.52</v>
      </c>
      <c r="G565" s="12">
        <v>0</v>
      </c>
      <c r="H565" s="8">
        <f t="shared" si="21"/>
        <v>1790336.52</v>
      </c>
    </row>
    <row r="566" spans="1:8" x14ac:dyDescent="0.3">
      <c r="A566" s="6" t="s">
        <v>1125</v>
      </c>
      <c r="B566" s="6" t="s">
        <v>1126</v>
      </c>
      <c r="C566" s="12"/>
      <c r="D566" s="12"/>
      <c r="E566" s="8">
        <f t="shared" si="20"/>
        <v>0</v>
      </c>
      <c r="F566" s="12">
        <v>501933.77</v>
      </c>
      <c r="G566" s="12">
        <v>0</v>
      </c>
      <c r="H566" s="8">
        <f t="shared" si="21"/>
        <v>501933.77</v>
      </c>
    </row>
    <row r="567" spans="1:8" x14ac:dyDescent="0.3">
      <c r="A567" s="6" t="s">
        <v>1127</v>
      </c>
      <c r="B567" s="6" t="s">
        <v>1128</v>
      </c>
      <c r="C567" s="12"/>
      <c r="D567" s="12"/>
      <c r="E567" s="8">
        <f t="shared" si="20"/>
        <v>0</v>
      </c>
      <c r="F567" s="12">
        <v>229273.60000000001</v>
      </c>
      <c r="G567" s="12">
        <v>0</v>
      </c>
      <c r="H567" s="8">
        <f t="shared" si="21"/>
        <v>229273.60000000001</v>
      </c>
    </row>
    <row r="568" spans="1:8" x14ac:dyDescent="0.3">
      <c r="A568" s="6" t="s">
        <v>1129</v>
      </c>
      <c r="B568" s="6" t="s">
        <v>1130</v>
      </c>
      <c r="C568" s="12"/>
      <c r="D568" s="12"/>
      <c r="E568" s="8">
        <f t="shared" si="20"/>
        <v>0</v>
      </c>
      <c r="F568" s="12">
        <v>130547.8</v>
      </c>
      <c r="G568" s="12">
        <v>0</v>
      </c>
      <c r="H568" s="8">
        <f t="shared" si="21"/>
        <v>130547.8</v>
      </c>
    </row>
    <row r="569" spans="1:8" x14ac:dyDescent="0.3">
      <c r="A569" s="6" t="s">
        <v>1131</v>
      </c>
      <c r="B569" s="6" t="s">
        <v>1132</v>
      </c>
      <c r="C569" s="12"/>
      <c r="D569" s="12"/>
      <c r="E569" s="8">
        <f t="shared" si="20"/>
        <v>0</v>
      </c>
      <c r="F569" s="12">
        <v>96630.21</v>
      </c>
      <c r="G569" s="12">
        <v>0</v>
      </c>
      <c r="H569" s="8">
        <f t="shared" si="21"/>
        <v>96630.21</v>
      </c>
    </row>
    <row r="570" spans="1:8" x14ac:dyDescent="0.3">
      <c r="A570" s="6" t="s">
        <v>1133</v>
      </c>
      <c r="B570" s="6" t="s">
        <v>1134</v>
      </c>
      <c r="C570" s="12"/>
      <c r="D570" s="12"/>
      <c r="E570" s="8">
        <f t="shared" si="20"/>
        <v>0</v>
      </c>
      <c r="F570" s="12">
        <v>92749.48</v>
      </c>
      <c r="G570" s="12">
        <v>0</v>
      </c>
      <c r="H570" s="8">
        <f t="shared" si="21"/>
        <v>92749.48</v>
      </c>
    </row>
    <row r="571" spans="1:8" x14ac:dyDescent="0.3">
      <c r="A571" s="6" t="s">
        <v>1135</v>
      </c>
      <c r="B571" s="6" t="s">
        <v>1136</v>
      </c>
      <c r="C571" s="12"/>
      <c r="D571" s="12"/>
      <c r="E571" s="8">
        <f t="shared" si="20"/>
        <v>0</v>
      </c>
      <c r="F571" s="12">
        <v>3606285.86</v>
      </c>
      <c r="G571" s="12">
        <v>0</v>
      </c>
      <c r="H571" s="8">
        <f t="shared" si="21"/>
        <v>3606285.86</v>
      </c>
    </row>
    <row r="572" spans="1:8" x14ac:dyDescent="0.3">
      <c r="A572" s="6" t="s">
        <v>1137</v>
      </c>
      <c r="B572" s="6" t="s">
        <v>1138</v>
      </c>
      <c r="C572" s="12"/>
      <c r="D572" s="12"/>
      <c r="E572" s="8">
        <f t="shared" si="20"/>
        <v>0</v>
      </c>
      <c r="F572" s="12">
        <v>244020.38</v>
      </c>
      <c r="G572" s="12">
        <v>0</v>
      </c>
      <c r="H572" s="8">
        <f t="shared" si="21"/>
        <v>244020.38</v>
      </c>
    </row>
    <row r="573" spans="1:8" x14ac:dyDescent="0.3">
      <c r="A573" s="6" t="s">
        <v>1139</v>
      </c>
      <c r="B573" s="6" t="s">
        <v>1140</v>
      </c>
      <c r="C573" s="12"/>
      <c r="D573" s="12"/>
      <c r="E573" s="8">
        <f t="shared" si="20"/>
        <v>0</v>
      </c>
      <c r="F573" s="12">
        <v>262492.65999999997</v>
      </c>
      <c r="G573" s="12">
        <v>0</v>
      </c>
      <c r="H573" s="8">
        <f t="shared" si="21"/>
        <v>262492.65999999997</v>
      </c>
    </row>
    <row r="574" spans="1:8" x14ac:dyDescent="0.3">
      <c r="A574" s="6" t="s">
        <v>1141</v>
      </c>
      <c r="B574" s="6" t="s">
        <v>1142</v>
      </c>
      <c r="C574" s="12"/>
      <c r="D574" s="12"/>
      <c r="E574" s="8">
        <f t="shared" si="20"/>
        <v>0</v>
      </c>
      <c r="F574" s="12">
        <v>131556.79</v>
      </c>
      <c r="G574" s="12">
        <v>0</v>
      </c>
      <c r="H574" s="8">
        <f t="shared" si="21"/>
        <v>131556.79</v>
      </c>
    </row>
    <row r="575" spans="1:8" x14ac:dyDescent="0.3">
      <c r="A575" s="6" t="s">
        <v>1143</v>
      </c>
      <c r="B575" s="6" t="s">
        <v>1144</v>
      </c>
      <c r="C575" s="12"/>
      <c r="D575" s="12"/>
      <c r="E575" s="8">
        <f t="shared" si="20"/>
        <v>0</v>
      </c>
      <c r="F575" s="12">
        <v>112851.66</v>
      </c>
      <c r="G575" s="12">
        <v>0</v>
      </c>
      <c r="H575" s="8">
        <f t="shared" si="21"/>
        <v>112851.66</v>
      </c>
    </row>
    <row r="576" spans="1:8" x14ac:dyDescent="0.3">
      <c r="A576" s="6" t="s">
        <v>1145</v>
      </c>
      <c r="B576" s="6" t="s">
        <v>1146</v>
      </c>
      <c r="C576" s="12"/>
      <c r="D576" s="12"/>
      <c r="E576" s="8">
        <f t="shared" si="20"/>
        <v>0</v>
      </c>
      <c r="F576" s="12">
        <v>1714739.87</v>
      </c>
      <c r="G576" s="12">
        <v>0</v>
      </c>
      <c r="H576" s="8">
        <f t="shared" si="21"/>
        <v>1714739.87</v>
      </c>
    </row>
  </sheetData>
  <mergeCells count="3">
    <mergeCell ref="A1:H2"/>
    <mergeCell ref="C4:E4"/>
    <mergeCell ref="F4:H4"/>
  </mergeCells>
  <pageMargins left="0.70866141732283472" right="0.70866141732283472" top="0.74803149606299213" bottom="0.74803149606299213" header="0.31496062992125984" footer="0.31496062992125984"/>
  <pageSetup scale="53" orientation="portrait" r:id="rId1"/>
  <headerFooter>
    <oddFooter>&amp;C&amp;P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435B6-A070-4CAF-B78A-8C217CB4DBEA}">
  <dimension ref="A1:H576"/>
  <sheetViews>
    <sheetView view="pageBreakPreview" zoomScale="60" zoomScaleNormal="100" workbookViewId="0">
      <selection activeCell="J7" sqref="J7"/>
    </sheetView>
  </sheetViews>
  <sheetFormatPr baseColWidth="10" defaultRowHeight="14.4" x14ac:dyDescent="0.3"/>
  <cols>
    <col min="1" max="1" width="5.44140625" bestFit="1" customWidth="1"/>
    <col min="2" max="2" width="27.109375" customWidth="1"/>
    <col min="3" max="7" width="22.88671875" customWidth="1"/>
    <col min="8" max="8" width="22.5546875" customWidth="1"/>
  </cols>
  <sheetData>
    <row r="1" spans="1:8" x14ac:dyDescent="0.3">
      <c r="A1" s="13" t="s">
        <v>1153</v>
      </c>
      <c r="B1" s="13"/>
      <c r="C1" s="13"/>
      <c r="D1" s="13"/>
      <c r="E1" s="13"/>
      <c r="F1" s="13"/>
      <c r="G1" s="13"/>
      <c r="H1" s="13"/>
    </row>
    <row r="2" spans="1:8" x14ac:dyDescent="0.3">
      <c r="A2" s="13"/>
      <c r="B2" s="13"/>
      <c r="C2" s="13"/>
      <c r="D2" s="13"/>
      <c r="E2" s="13"/>
      <c r="F2" s="13"/>
      <c r="G2" s="13"/>
      <c r="H2" s="13"/>
    </row>
    <row r="3" spans="1:8" x14ac:dyDescent="0.3">
      <c r="A3" s="1"/>
      <c r="B3" s="1"/>
    </row>
    <row r="4" spans="1:8" ht="60" customHeight="1" x14ac:dyDescent="0.3">
      <c r="A4" s="2" t="s">
        <v>0</v>
      </c>
      <c r="B4" s="2" t="s">
        <v>1</v>
      </c>
      <c r="C4" s="14" t="s">
        <v>1151</v>
      </c>
      <c r="D4" s="15"/>
      <c r="E4" s="16"/>
      <c r="F4" s="14" t="s">
        <v>1152</v>
      </c>
      <c r="G4" s="15"/>
      <c r="H4" s="16"/>
    </row>
    <row r="5" spans="1:8" x14ac:dyDescent="0.3">
      <c r="A5" s="2"/>
      <c r="B5" s="2"/>
      <c r="C5" s="3" t="s">
        <v>4</v>
      </c>
      <c r="D5" s="3" t="s">
        <v>5</v>
      </c>
      <c r="E5" s="3" t="s">
        <v>6</v>
      </c>
      <c r="F5" s="3" t="s">
        <v>4</v>
      </c>
      <c r="G5" s="3" t="s">
        <v>5</v>
      </c>
      <c r="H5" s="3" t="s">
        <v>6</v>
      </c>
    </row>
    <row r="6" spans="1:8" x14ac:dyDescent="0.3">
      <c r="A6" s="4"/>
      <c r="B6" s="4"/>
      <c r="C6" s="5">
        <f>SUM(C7:C576)</f>
        <v>3880.8500000000013</v>
      </c>
      <c r="D6" s="5">
        <f t="shared" ref="D6:H6" si="0">SUM(D7:D576)</f>
        <v>0</v>
      </c>
      <c r="E6" s="5">
        <f t="shared" si="0"/>
        <v>3880.8500000000013</v>
      </c>
      <c r="F6" s="5">
        <f t="shared" si="0"/>
        <v>86436.330000000075</v>
      </c>
      <c r="G6" s="5">
        <f t="shared" si="0"/>
        <v>0</v>
      </c>
      <c r="H6" s="5">
        <f t="shared" si="0"/>
        <v>86436.330000000075</v>
      </c>
    </row>
    <row r="7" spans="1:8" x14ac:dyDescent="0.3">
      <c r="A7" s="6" t="s">
        <v>7</v>
      </c>
      <c r="B7" s="6" t="s">
        <v>8</v>
      </c>
      <c r="C7" s="12">
        <v>2.04</v>
      </c>
      <c r="D7" s="12">
        <v>0</v>
      </c>
      <c r="E7" s="8">
        <f>C7-D7</f>
        <v>2.04</v>
      </c>
      <c r="F7" s="12">
        <v>17.59</v>
      </c>
      <c r="G7" s="12">
        <v>0</v>
      </c>
      <c r="H7" s="8">
        <f>F7-G7</f>
        <v>17.59</v>
      </c>
    </row>
    <row r="8" spans="1:8" x14ac:dyDescent="0.3">
      <c r="A8" s="6" t="s">
        <v>9</v>
      </c>
      <c r="B8" s="6" t="s">
        <v>10</v>
      </c>
      <c r="C8" s="12">
        <v>31.6</v>
      </c>
      <c r="D8" s="12">
        <v>0</v>
      </c>
      <c r="E8" s="8">
        <f t="shared" ref="E8:E71" si="1">C8-D8</f>
        <v>31.6</v>
      </c>
      <c r="F8" s="12">
        <v>944.8</v>
      </c>
      <c r="G8" s="12">
        <v>0</v>
      </c>
      <c r="H8" s="8">
        <f t="shared" ref="H8:H71" si="2">F8-G8</f>
        <v>944.8</v>
      </c>
    </row>
    <row r="9" spans="1:8" x14ac:dyDescent="0.3">
      <c r="A9" s="6" t="s">
        <v>11</v>
      </c>
      <c r="B9" s="6" t="s">
        <v>12</v>
      </c>
      <c r="C9" s="12">
        <v>4.0199999999999996</v>
      </c>
      <c r="D9" s="12">
        <v>0</v>
      </c>
      <c r="E9" s="8">
        <f t="shared" si="1"/>
        <v>4.0199999999999996</v>
      </c>
      <c r="F9" s="12">
        <v>53.28</v>
      </c>
      <c r="G9" s="12">
        <v>0</v>
      </c>
      <c r="H9" s="8">
        <f t="shared" si="2"/>
        <v>53.28</v>
      </c>
    </row>
    <row r="10" spans="1:8" x14ac:dyDescent="0.3">
      <c r="A10" s="6" t="s">
        <v>13</v>
      </c>
      <c r="B10" s="6" t="s">
        <v>14</v>
      </c>
      <c r="C10" s="12">
        <v>1.35</v>
      </c>
      <c r="D10" s="12">
        <v>0</v>
      </c>
      <c r="E10" s="8">
        <f t="shared" si="1"/>
        <v>1.35</v>
      </c>
      <c r="F10" s="12">
        <v>23.16</v>
      </c>
      <c r="G10" s="12">
        <v>0</v>
      </c>
      <c r="H10" s="8">
        <f t="shared" si="2"/>
        <v>23.16</v>
      </c>
    </row>
    <row r="11" spans="1:8" x14ac:dyDescent="0.3">
      <c r="A11" s="6" t="s">
        <v>15</v>
      </c>
      <c r="B11" s="6" t="s">
        <v>16</v>
      </c>
      <c r="C11" s="12">
        <v>7</v>
      </c>
      <c r="D11" s="12">
        <v>0</v>
      </c>
      <c r="E11" s="8">
        <f t="shared" si="1"/>
        <v>7</v>
      </c>
      <c r="F11" s="12">
        <v>319.23</v>
      </c>
      <c r="G11" s="12">
        <v>0</v>
      </c>
      <c r="H11" s="8">
        <f t="shared" si="2"/>
        <v>319.23</v>
      </c>
    </row>
    <row r="12" spans="1:8" x14ac:dyDescent="0.3">
      <c r="A12" s="6" t="s">
        <v>17</v>
      </c>
      <c r="B12" s="6" t="s">
        <v>18</v>
      </c>
      <c r="C12" s="12">
        <v>14.2</v>
      </c>
      <c r="D12" s="12">
        <v>0</v>
      </c>
      <c r="E12" s="8">
        <f t="shared" si="1"/>
        <v>14.2</v>
      </c>
      <c r="F12" s="12">
        <v>428.07</v>
      </c>
      <c r="G12" s="12">
        <v>0</v>
      </c>
      <c r="H12" s="8">
        <f t="shared" si="2"/>
        <v>428.07</v>
      </c>
    </row>
    <row r="13" spans="1:8" x14ac:dyDescent="0.3">
      <c r="A13" s="6" t="s">
        <v>19</v>
      </c>
      <c r="B13" s="6" t="s">
        <v>20</v>
      </c>
      <c r="C13" s="12">
        <v>4.78</v>
      </c>
      <c r="D13" s="12">
        <v>0</v>
      </c>
      <c r="E13" s="8">
        <f t="shared" si="1"/>
        <v>4.78</v>
      </c>
      <c r="F13" s="12">
        <v>50.1</v>
      </c>
      <c r="G13" s="12">
        <v>0</v>
      </c>
      <c r="H13" s="8">
        <f t="shared" si="2"/>
        <v>50.1</v>
      </c>
    </row>
    <row r="14" spans="1:8" x14ac:dyDescent="0.3">
      <c r="A14" s="6" t="s">
        <v>21</v>
      </c>
      <c r="B14" s="6" t="s">
        <v>22</v>
      </c>
      <c r="C14" s="12">
        <v>1.25</v>
      </c>
      <c r="D14" s="12">
        <v>0</v>
      </c>
      <c r="E14" s="8">
        <f t="shared" si="1"/>
        <v>1.25</v>
      </c>
      <c r="F14" s="12">
        <v>15.35</v>
      </c>
      <c r="G14" s="12">
        <v>0</v>
      </c>
      <c r="H14" s="8">
        <f t="shared" si="2"/>
        <v>15.35</v>
      </c>
    </row>
    <row r="15" spans="1:8" x14ac:dyDescent="0.3">
      <c r="A15" s="6" t="s">
        <v>23</v>
      </c>
      <c r="B15" s="6" t="s">
        <v>24</v>
      </c>
      <c r="C15" s="12">
        <v>8.7899999999999991</v>
      </c>
      <c r="D15" s="12">
        <v>0</v>
      </c>
      <c r="E15" s="8">
        <f t="shared" si="1"/>
        <v>8.7899999999999991</v>
      </c>
      <c r="F15" s="12">
        <v>143.43</v>
      </c>
      <c r="G15" s="12">
        <v>0</v>
      </c>
      <c r="H15" s="8">
        <f t="shared" si="2"/>
        <v>143.43</v>
      </c>
    </row>
    <row r="16" spans="1:8" x14ac:dyDescent="0.3">
      <c r="A16" s="6" t="s">
        <v>25</v>
      </c>
      <c r="B16" s="6" t="s">
        <v>26</v>
      </c>
      <c r="C16" s="12">
        <v>5.22</v>
      </c>
      <c r="D16" s="12">
        <v>0</v>
      </c>
      <c r="E16" s="8">
        <f t="shared" si="1"/>
        <v>5.22</v>
      </c>
      <c r="F16" s="12">
        <v>281.85000000000002</v>
      </c>
      <c r="G16" s="12">
        <v>0</v>
      </c>
      <c r="H16" s="8">
        <f t="shared" si="2"/>
        <v>281.85000000000002</v>
      </c>
    </row>
    <row r="17" spans="1:8" x14ac:dyDescent="0.3">
      <c r="A17" s="6" t="s">
        <v>27</v>
      </c>
      <c r="B17" s="6" t="s">
        <v>28</v>
      </c>
      <c r="C17" s="12">
        <v>1.99</v>
      </c>
      <c r="D17" s="12">
        <v>0</v>
      </c>
      <c r="E17" s="8">
        <f t="shared" si="1"/>
        <v>1.99</v>
      </c>
      <c r="F17" s="12">
        <v>29.33</v>
      </c>
      <c r="G17" s="12">
        <v>0</v>
      </c>
      <c r="H17" s="8">
        <f t="shared" si="2"/>
        <v>29.33</v>
      </c>
    </row>
    <row r="18" spans="1:8" x14ac:dyDescent="0.3">
      <c r="A18" s="6" t="s">
        <v>29</v>
      </c>
      <c r="B18" s="6" t="s">
        <v>30</v>
      </c>
      <c r="C18" s="12">
        <v>17</v>
      </c>
      <c r="D18" s="12">
        <v>0</v>
      </c>
      <c r="E18" s="8">
        <f t="shared" si="1"/>
        <v>17</v>
      </c>
      <c r="F18" s="12">
        <v>233.57</v>
      </c>
      <c r="G18" s="12">
        <v>0</v>
      </c>
      <c r="H18" s="8">
        <f t="shared" si="2"/>
        <v>233.57</v>
      </c>
    </row>
    <row r="19" spans="1:8" x14ac:dyDescent="0.3">
      <c r="A19" s="6" t="s">
        <v>31</v>
      </c>
      <c r="B19" s="6" t="s">
        <v>32</v>
      </c>
      <c r="C19" s="12">
        <v>2.38</v>
      </c>
      <c r="D19" s="12">
        <v>0</v>
      </c>
      <c r="E19" s="8">
        <f t="shared" si="1"/>
        <v>2.38</v>
      </c>
      <c r="F19" s="12">
        <v>63.65</v>
      </c>
      <c r="G19" s="12">
        <v>0</v>
      </c>
      <c r="H19" s="8">
        <f t="shared" si="2"/>
        <v>63.65</v>
      </c>
    </row>
    <row r="20" spans="1:8" x14ac:dyDescent="0.3">
      <c r="A20" s="6" t="s">
        <v>33</v>
      </c>
      <c r="B20" s="6" t="s">
        <v>34</v>
      </c>
      <c r="C20" s="12">
        <v>8.66</v>
      </c>
      <c r="D20" s="12">
        <v>0</v>
      </c>
      <c r="E20" s="8">
        <f t="shared" si="1"/>
        <v>8.66</v>
      </c>
      <c r="F20" s="12">
        <v>587.41999999999996</v>
      </c>
      <c r="G20" s="12">
        <v>0</v>
      </c>
      <c r="H20" s="8">
        <f t="shared" si="2"/>
        <v>587.41999999999996</v>
      </c>
    </row>
    <row r="21" spans="1:8" x14ac:dyDescent="0.3">
      <c r="A21" s="6" t="s">
        <v>35</v>
      </c>
      <c r="B21" s="6" t="s">
        <v>36</v>
      </c>
      <c r="C21" s="12">
        <v>8.75</v>
      </c>
      <c r="D21" s="12">
        <v>0</v>
      </c>
      <c r="E21" s="8">
        <f t="shared" si="1"/>
        <v>8.75</v>
      </c>
      <c r="F21" s="12">
        <v>112.04</v>
      </c>
      <c r="G21" s="12">
        <v>0</v>
      </c>
      <c r="H21" s="8">
        <f t="shared" si="2"/>
        <v>112.04</v>
      </c>
    </row>
    <row r="22" spans="1:8" x14ac:dyDescent="0.3">
      <c r="A22" s="6" t="s">
        <v>37</v>
      </c>
      <c r="B22" s="6" t="s">
        <v>38</v>
      </c>
      <c r="C22" s="12">
        <v>22.45</v>
      </c>
      <c r="D22" s="12">
        <v>0</v>
      </c>
      <c r="E22" s="8">
        <f t="shared" si="1"/>
        <v>22.45</v>
      </c>
      <c r="F22" s="12">
        <v>200.04</v>
      </c>
      <c r="G22" s="12">
        <v>0</v>
      </c>
      <c r="H22" s="8">
        <f t="shared" si="2"/>
        <v>200.04</v>
      </c>
    </row>
    <row r="23" spans="1:8" x14ac:dyDescent="0.3">
      <c r="A23" s="6" t="s">
        <v>39</v>
      </c>
      <c r="B23" s="6" t="s">
        <v>40</v>
      </c>
      <c r="C23" s="12">
        <v>4.84</v>
      </c>
      <c r="D23" s="12">
        <v>0</v>
      </c>
      <c r="E23" s="8">
        <f t="shared" si="1"/>
        <v>4.84</v>
      </c>
      <c r="F23" s="12">
        <v>75.45</v>
      </c>
      <c r="G23" s="12">
        <v>0</v>
      </c>
      <c r="H23" s="8">
        <f t="shared" si="2"/>
        <v>75.45</v>
      </c>
    </row>
    <row r="24" spans="1:8" x14ac:dyDescent="0.3">
      <c r="A24" s="6" t="s">
        <v>41</v>
      </c>
      <c r="B24" s="6" t="s">
        <v>42</v>
      </c>
      <c r="C24" s="12">
        <v>1.49</v>
      </c>
      <c r="D24" s="12">
        <v>0</v>
      </c>
      <c r="E24" s="8">
        <f t="shared" si="1"/>
        <v>1.49</v>
      </c>
      <c r="F24" s="12">
        <v>15.73</v>
      </c>
      <c r="G24" s="12">
        <v>0</v>
      </c>
      <c r="H24" s="8">
        <f t="shared" si="2"/>
        <v>15.73</v>
      </c>
    </row>
    <row r="25" spans="1:8" x14ac:dyDescent="0.3">
      <c r="A25" s="6" t="s">
        <v>43</v>
      </c>
      <c r="B25" s="6" t="s">
        <v>44</v>
      </c>
      <c r="C25" s="12">
        <v>3.67</v>
      </c>
      <c r="D25" s="12">
        <v>0</v>
      </c>
      <c r="E25" s="8">
        <f t="shared" si="1"/>
        <v>3.67</v>
      </c>
      <c r="F25" s="12">
        <v>57.61</v>
      </c>
      <c r="G25" s="12">
        <v>0</v>
      </c>
      <c r="H25" s="8">
        <f t="shared" si="2"/>
        <v>57.61</v>
      </c>
    </row>
    <row r="26" spans="1:8" x14ac:dyDescent="0.3">
      <c r="A26" s="6" t="s">
        <v>45</v>
      </c>
      <c r="B26" s="6" t="s">
        <v>46</v>
      </c>
      <c r="C26" s="12">
        <v>6.81</v>
      </c>
      <c r="D26" s="12">
        <v>0</v>
      </c>
      <c r="E26" s="8">
        <f t="shared" si="1"/>
        <v>6.81</v>
      </c>
      <c r="F26" s="12">
        <v>101.39</v>
      </c>
      <c r="G26" s="12">
        <v>0</v>
      </c>
      <c r="H26" s="8">
        <f t="shared" si="2"/>
        <v>101.39</v>
      </c>
    </row>
    <row r="27" spans="1:8" x14ac:dyDescent="0.3">
      <c r="A27" s="6" t="s">
        <v>47</v>
      </c>
      <c r="B27" s="6" t="s">
        <v>48</v>
      </c>
      <c r="C27" s="12">
        <v>9.89</v>
      </c>
      <c r="D27" s="12">
        <v>0</v>
      </c>
      <c r="E27" s="8">
        <f t="shared" si="1"/>
        <v>9.89</v>
      </c>
      <c r="F27" s="12">
        <v>303.06</v>
      </c>
      <c r="G27" s="12">
        <v>0</v>
      </c>
      <c r="H27" s="8">
        <f t="shared" si="2"/>
        <v>303.06</v>
      </c>
    </row>
    <row r="28" spans="1:8" x14ac:dyDescent="0.3">
      <c r="A28" s="6" t="s">
        <v>49</v>
      </c>
      <c r="B28" s="6" t="s">
        <v>50</v>
      </c>
      <c r="C28" s="12">
        <v>1.47</v>
      </c>
      <c r="D28" s="12">
        <v>0</v>
      </c>
      <c r="E28" s="8">
        <f t="shared" si="1"/>
        <v>1.47</v>
      </c>
      <c r="F28" s="12">
        <v>16.8</v>
      </c>
      <c r="G28" s="12">
        <v>0</v>
      </c>
      <c r="H28" s="8">
        <f t="shared" si="2"/>
        <v>16.8</v>
      </c>
    </row>
    <row r="29" spans="1:8" x14ac:dyDescent="0.3">
      <c r="A29" s="6" t="s">
        <v>51</v>
      </c>
      <c r="B29" s="6" t="s">
        <v>52</v>
      </c>
      <c r="C29" s="12">
        <v>19.87</v>
      </c>
      <c r="D29" s="12">
        <v>0</v>
      </c>
      <c r="E29" s="8">
        <f t="shared" si="1"/>
        <v>19.87</v>
      </c>
      <c r="F29" s="12">
        <v>562.32000000000005</v>
      </c>
      <c r="G29" s="12">
        <v>0</v>
      </c>
      <c r="H29" s="8">
        <f t="shared" si="2"/>
        <v>562.32000000000005</v>
      </c>
    </row>
    <row r="30" spans="1:8" x14ac:dyDescent="0.3">
      <c r="A30" s="6" t="s">
        <v>53</v>
      </c>
      <c r="B30" s="6" t="s">
        <v>54</v>
      </c>
      <c r="C30" s="12">
        <v>6.39</v>
      </c>
      <c r="D30" s="12">
        <v>0</v>
      </c>
      <c r="E30" s="8">
        <f t="shared" si="1"/>
        <v>6.39</v>
      </c>
      <c r="F30" s="12">
        <v>76.23</v>
      </c>
      <c r="G30" s="12">
        <v>0</v>
      </c>
      <c r="H30" s="8">
        <f t="shared" si="2"/>
        <v>76.23</v>
      </c>
    </row>
    <row r="31" spans="1:8" x14ac:dyDescent="0.3">
      <c r="A31" s="6" t="s">
        <v>55</v>
      </c>
      <c r="B31" s="6" t="s">
        <v>56</v>
      </c>
      <c r="C31" s="12">
        <v>8.2100000000000009</v>
      </c>
      <c r="D31" s="12">
        <v>0</v>
      </c>
      <c r="E31" s="8">
        <f t="shared" si="1"/>
        <v>8.2100000000000009</v>
      </c>
      <c r="F31" s="12">
        <v>237.54</v>
      </c>
      <c r="G31" s="12">
        <v>0</v>
      </c>
      <c r="H31" s="8">
        <f t="shared" si="2"/>
        <v>237.54</v>
      </c>
    </row>
    <row r="32" spans="1:8" x14ac:dyDescent="0.3">
      <c r="A32" s="6" t="s">
        <v>57</v>
      </c>
      <c r="B32" s="6" t="s">
        <v>58</v>
      </c>
      <c r="C32" s="12">
        <v>8.99</v>
      </c>
      <c r="D32" s="12">
        <v>0</v>
      </c>
      <c r="E32" s="8">
        <f t="shared" si="1"/>
        <v>8.99</v>
      </c>
      <c r="F32" s="12">
        <v>188.99</v>
      </c>
      <c r="G32" s="12">
        <v>0</v>
      </c>
      <c r="H32" s="8">
        <f t="shared" si="2"/>
        <v>188.99</v>
      </c>
    </row>
    <row r="33" spans="1:8" x14ac:dyDescent="0.3">
      <c r="A33" s="6" t="s">
        <v>59</v>
      </c>
      <c r="B33" s="6" t="s">
        <v>60</v>
      </c>
      <c r="C33" s="12">
        <v>3.86</v>
      </c>
      <c r="D33" s="12">
        <v>0</v>
      </c>
      <c r="E33" s="8">
        <f t="shared" si="1"/>
        <v>3.86</v>
      </c>
      <c r="F33" s="12">
        <v>45.58</v>
      </c>
      <c r="G33" s="12">
        <v>0</v>
      </c>
      <c r="H33" s="8">
        <f t="shared" si="2"/>
        <v>45.58</v>
      </c>
    </row>
    <row r="34" spans="1:8" x14ac:dyDescent="0.3">
      <c r="A34" s="6" t="s">
        <v>61</v>
      </c>
      <c r="B34" s="6" t="s">
        <v>62</v>
      </c>
      <c r="C34" s="12">
        <v>15.43</v>
      </c>
      <c r="D34" s="12">
        <v>0</v>
      </c>
      <c r="E34" s="8">
        <f t="shared" si="1"/>
        <v>15.43</v>
      </c>
      <c r="F34" s="12">
        <v>484.21</v>
      </c>
      <c r="G34" s="12">
        <v>0</v>
      </c>
      <c r="H34" s="8">
        <f t="shared" si="2"/>
        <v>484.21</v>
      </c>
    </row>
    <row r="35" spans="1:8" x14ac:dyDescent="0.3">
      <c r="A35" s="6" t="s">
        <v>63</v>
      </c>
      <c r="B35" s="6" t="s">
        <v>64</v>
      </c>
      <c r="C35" s="12">
        <v>9.31</v>
      </c>
      <c r="D35" s="12">
        <v>0</v>
      </c>
      <c r="E35" s="8">
        <f t="shared" si="1"/>
        <v>9.31</v>
      </c>
      <c r="F35" s="12">
        <v>88.17</v>
      </c>
      <c r="G35" s="12">
        <v>0</v>
      </c>
      <c r="H35" s="8">
        <f t="shared" si="2"/>
        <v>88.17</v>
      </c>
    </row>
    <row r="36" spans="1:8" x14ac:dyDescent="0.3">
      <c r="A36" s="6" t="s">
        <v>65</v>
      </c>
      <c r="B36" s="6" t="s">
        <v>66</v>
      </c>
      <c r="C36" s="12">
        <v>3.03</v>
      </c>
      <c r="D36" s="12">
        <v>0</v>
      </c>
      <c r="E36" s="8">
        <f t="shared" si="1"/>
        <v>3.03</v>
      </c>
      <c r="F36" s="12">
        <v>182.61</v>
      </c>
      <c r="G36" s="12">
        <v>0</v>
      </c>
      <c r="H36" s="8">
        <f t="shared" si="2"/>
        <v>182.61</v>
      </c>
    </row>
    <row r="37" spans="1:8" x14ac:dyDescent="0.3">
      <c r="A37" s="6" t="s">
        <v>67</v>
      </c>
      <c r="B37" s="6" t="s">
        <v>68</v>
      </c>
      <c r="C37" s="12">
        <v>9.91</v>
      </c>
      <c r="D37" s="12">
        <v>0</v>
      </c>
      <c r="E37" s="8">
        <f t="shared" si="1"/>
        <v>9.91</v>
      </c>
      <c r="F37" s="12">
        <v>150.30000000000001</v>
      </c>
      <c r="G37" s="12">
        <v>0</v>
      </c>
      <c r="H37" s="8">
        <f t="shared" si="2"/>
        <v>150.30000000000001</v>
      </c>
    </row>
    <row r="38" spans="1:8" x14ac:dyDescent="0.3">
      <c r="A38" s="6" t="s">
        <v>69</v>
      </c>
      <c r="B38" s="6" t="s">
        <v>70</v>
      </c>
      <c r="C38" s="12">
        <v>1.71</v>
      </c>
      <c r="D38" s="12">
        <v>0</v>
      </c>
      <c r="E38" s="8">
        <f t="shared" si="1"/>
        <v>1.71</v>
      </c>
      <c r="F38" s="12">
        <v>22.53</v>
      </c>
      <c r="G38" s="12">
        <v>0</v>
      </c>
      <c r="H38" s="8">
        <f t="shared" si="2"/>
        <v>22.53</v>
      </c>
    </row>
    <row r="39" spans="1:8" x14ac:dyDescent="0.3">
      <c r="A39" s="6" t="s">
        <v>71</v>
      </c>
      <c r="B39" s="6" t="s">
        <v>72</v>
      </c>
      <c r="C39" s="12">
        <v>1.52</v>
      </c>
      <c r="D39" s="12">
        <v>0</v>
      </c>
      <c r="E39" s="8">
        <f t="shared" si="1"/>
        <v>1.52</v>
      </c>
      <c r="F39" s="12">
        <v>61.27</v>
      </c>
      <c r="G39" s="12">
        <v>0</v>
      </c>
      <c r="H39" s="8">
        <f t="shared" si="2"/>
        <v>61.27</v>
      </c>
    </row>
    <row r="40" spans="1:8" x14ac:dyDescent="0.3">
      <c r="A40" s="6" t="s">
        <v>73</v>
      </c>
      <c r="B40" s="6" t="s">
        <v>74</v>
      </c>
      <c r="C40" s="12">
        <v>1.48</v>
      </c>
      <c r="D40" s="12">
        <v>0</v>
      </c>
      <c r="E40" s="8">
        <f t="shared" si="1"/>
        <v>1.48</v>
      </c>
      <c r="F40" s="12">
        <v>26.94</v>
      </c>
      <c r="G40" s="12">
        <v>0</v>
      </c>
      <c r="H40" s="8">
        <f t="shared" si="2"/>
        <v>26.94</v>
      </c>
    </row>
    <row r="41" spans="1:8" x14ac:dyDescent="0.3">
      <c r="A41" s="6" t="s">
        <v>75</v>
      </c>
      <c r="B41" s="6" t="s">
        <v>76</v>
      </c>
      <c r="C41" s="12">
        <v>3.31</v>
      </c>
      <c r="D41" s="12">
        <v>0</v>
      </c>
      <c r="E41" s="8">
        <f t="shared" si="1"/>
        <v>3.31</v>
      </c>
      <c r="F41" s="12">
        <v>13.74</v>
      </c>
      <c r="G41" s="12">
        <v>0</v>
      </c>
      <c r="H41" s="8">
        <f t="shared" si="2"/>
        <v>13.74</v>
      </c>
    </row>
    <row r="42" spans="1:8" x14ac:dyDescent="0.3">
      <c r="A42" s="6" t="s">
        <v>77</v>
      </c>
      <c r="B42" s="6" t="s">
        <v>78</v>
      </c>
      <c r="C42" s="12">
        <v>5.87</v>
      </c>
      <c r="D42" s="12">
        <v>0</v>
      </c>
      <c r="E42" s="8">
        <f t="shared" si="1"/>
        <v>5.87</v>
      </c>
      <c r="F42" s="12">
        <v>109.95</v>
      </c>
      <c r="G42" s="12">
        <v>0</v>
      </c>
      <c r="H42" s="8">
        <f t="shared" si="2"/>
        <v>109.95</v>
      </c>
    </row>
    <row r="43" spans="1:8" x14ac:dyDescent="0.3">
      <c r="A43" s="6" t="s">
        <v>79</v>
      </c>
      <c r="B43" s="6" t="s">
        <v>80</v>
      </c>
      <c r="C43" s="12">
        <v>7.19</v>
      </c>
      <c r="D43" s="12">
        <v>0</v>
      </c>
      <c r="E43" s="8">
        <f t="shared" si="1"/>
        <v>7.19</v>
      </c>
      <c r="F43" s="12">
        <v>92.54</v>
      </c>
      <c r="G43" s="12">
        <v>0</v>
      </c>
      <c r="H43" s="8">
        <f t="shared" si="2"/>
        <v>92.54</v>
      </c>
    </row>
    <row r="44" spans="1:8" x14ac:dyDescent="0.3">
      <c r="A44" s="6" t="s">
        <v>81</v>
      </c>
      <c r="B44" s="6" t="s">
        <v>82</v>
      </c>
      <c r="C44" s="12">
        <v>3.17</v>
      </c>
      <c r="D44" s="12">
        <v>0</v>
      </c>
      <c r="E44" s="8">
        <f t="shared" si="1"/>
        <v>3.17</v>
      </c>
      <c r="F44" s="12">
        <v>39.43</v>
      </c>
      <c r="G44" s="12">
        <v>0</v>
      </c>
      <c r="H44" s="8">
        <f t="shared" si="2"/>
        <v>39.43</v>
      </c>
    </row>
    <row r="45" spans="1:8" x14ac:dyDescent="0.3">
      <c r="A45" s="6" t="s">
        <v>83</v>
      </c>
      <c r="B45" s="6" t="s">
        <v>84</v>
      </c>
      <c r="C45" s="12">
        <v>29.59</v>
      </c>
      <c r="D45" s="12">
        <v>0</v>
      </c>
      <c r="E45" s="8">
        <f t="shared" si="1"/>
        <v>29.59</v>
      </c>
      <c r="F45" s="12">
        <v>1638.15</v>
      </c>
      <c r="G45" s="12">
        <v>0</v>
      </c>
      <c r="H45" s="8">
        <f t="shared" si="2"/>
        <v>1638.15</v>
      </c>
    </row>
    <row r="46" spans="1:8" x14ac:dyDescent="0.3">
      <c r="A46" s="6" t="s">
        <v>85</v>
      </c>
      <c r="B46" s="6" t="s">
        <v>86</v>
      </c>
      <c r="C46" s="12">
        <v>14.56</v>
      </c>
      <c r="D46" s="12">
        <v>0</v>
      </c>
      <c r="E46" s="8">
        <f t="shared" si="1"/>
        <v>14.56</v>
      </c>
      <c r="F46" s="12">
        <v>133.56</v>
      </c>
      <c r="G46" s="12">
        <v>0</v>
      </c>
      <c r="H46" s="8">
        <f t="shared" si="2"/>
        <v>133.56</v>
      </c>
    </row>
    <row r="47" spans="1:8" x14ac:dyDescent="0.3">
      <c r="A47" s="6" t="s">
        <v>87</v>
      </c>
      <c r="B47" s="6" t="s">
        <v>88</v>
      </c>
      <c r="C47" s="12">
        <v>43.93</v>
      </c>
      <c r="D47" s="12">
        <v>0</v>
      </c>
      <c r="E47" s="8">
        <f t="shared" si="1"/>
        <v>43.93</v>
      </c>
      <c r="F47" s="12">
        <v>663.31</v>
      </c>
      <c r="G47" s="12">
        <v>0</v>
      </c>
      <c r="H47" s="8">
        <f t="shared" si="2"/>
        <v>663.31</v>
      </c>
    </row>
    <row r="48" spans="1:8" x14ac:dyDescent="0.3">
      <c r="A48" s="6" t="s">
        <v>89</v>
      </c>
      <c r="B48" s="6" t="s">
        <v>90</v>
      </c>
      <c r="C48" s="12">
        <v>6.23</v>
      </c>
      <c r="D48" s="12">
        <v>0</v>
      </c>
      <c r="E48" s="8">
        <f t="shared" si="1"/>
        <v>6.23</v>
      </c>
      <c r="F48" s="12">
        <v>175.4</v>
      </c>
      <c r="G48" s="12">
        <v>0</v>
      </c>
      <c r="H48" s="8">
        <f t="shared" si="2"/>
        <v>175.4</v>
      </c>
    </row>
    <row r="49" spans="1:8" x14ac:dyDescent="0.3">
      <c r="A49" s="6" t="s">
        <v>91</v>
      </c>
      <c r="B49" s="6" t="s">
        <v>92</v>
      </c>
      <c r="C49" s="12">
        <v>53.52</v>
      </c>
      <c r="D49" s="12">
        <v>0</v>
      </c>
      <c r="E49" s="8">
        <f t="shared" si="1"/>
        <v>53.52</v>
      </c>
      <c r="F49" s="12">
        <v>2375.66</v>
      </c>
      <c r="G49" s="12">
        <v>0</v>
      </c>
      <c r="H49" s="8">
        <f t="shared" si="2"/>
        <v>2375.66</v>
      </c>
    </row>
    <row r="50" spans="1:8" x14ac:dyDescent="0.3">
      <c r="A50" s="6" t="s">
        <v>93</v>
      </c>
      <c r="B50" s="6" t="s">
        <v>94</v>
      </c>
      <c r="C50" s="12">
        <v>24.55</v>
      </c>
      <c r="D50" s="12">
        <v>0</v>
      </c>
      <c r="E50" s="8">
        <f t="shared" si="1"/>
        <v>24.55</v>
      </c>
      <c r="F50" s="12">
        <v>856.26</v>
      </c>
      <c r="G50" s="12">
        <v>0</v>
      </c>
      <c r="H50" s="8">
        <f t="shared" si="2"/>
        <v>856.26</v>
      </c>
    </row>
    <row r="51" spans="1:8" x14ac:dyDescent="0.3">
      <c r="A51" s="6" t="s">
        <v>95</v>
      </c>
      <c r="B51" s="6" t="s">
        <v>96</v>
      </c>
      <c r="C51" s="12">
        <v>3.36</v>
      </c>
      <c r="D51" s="12">
        <v>0</v>
      </c>
      <c r="E51" s="8">
        <f t="shared" si="1"/>
        <v>3.36</v>
      </c>
      <c r="F51" s="12">
        <v>165</v>
      </c>
      <c r="G51" s="12">
        <v>0</v>
      </c>
      <c r="H51" s="8">
        <f t="shared" si="2"/>
        <v>165</v>
      </c>
    </row>
    <row r="52" spans="1:8" x14ac:dyDescent="0.3">
      <c r="A52" s="6" t="s">
        <v>97</v>
      </c>
      <c r="B52" s="6" t="s">
        <v>98</v>
      </c>
      <c r="C52" s="12">
        <v>3.97</v>
      </c>
      <c r="D52" s="12">
        <v>0</v>
      </c>
      <c r="E52" s="8">
        <f t="shared" si="1"/>
        <v>3.97</v>
      </c>
      <c r="F52" s="12">
        <v>61.56</v>
      </c>
      <c r="G52" s="12">
        <v>0</v>
      </c>
      <c r="H52" s="8">
        <f t="shared" si="2"/>
        <v>61.56</v>
      </c>
    </row>
    <row r="53" spans="1:8" x14ac:dyDescent="0.3">
      <c r="A53" s="6" t="s">
        <v>99</v>
      </c>
      <c r="B53" s="6" t="s">
        <v>100</v>
      </c>
      <c r="C53" s="12">
        <v>0.9</v>
      </c>
      <c r="D53" s="12">
        <v>0</v>
      </c>
      <c r="E53" s="8">
        <f t="shared" si="1"/>
        <v>0.9</v>
      </c>
      <c r="F53" s="12">
        <v>1.69</v>
      </c>
      <c r="G53" s="12">
        <v>0</v>
      </c>
      <c r="H53" s="8">
        <f t="shared" si="2"/>
        <v>1.69</v>
      </c>
    </row>
    <row r="54" spans="1:8" x14ac:dyDescent="0.3">
      <c r="A54" s="6" t="s">
        <v>101</v>
      </c>
      <c r="B54" s="6" t="s">
        <v>102</v>
      </c>
      <c r="C54" s="12">
        <v>2.71</v>
      </c>
      <c r="D54" s="12">
        <v>0</v>
      </c>
      <c r="E54" s="8">
        <f t="shared" si="1"/>
        <v>2.71</v>
      </c>
      <c r="F54" s="12">
        <v>29.98</v>
      </c>
      <c r="G54" s="12">
        <v>0</v>
      </c>
      <c r="H54" s="8">
        <f t="shared" si="2"/>
        <v>29.98</v>
      </c>
    </row>
    <row r="55" spans="1:8" x14ac:dyDescent="0.3">
      <c r="A55" s="6" t="s">
        <v>103</v>
      </c>
      <c r="B55" s="6" t="s">
        <v>104</v>
      </c>
      <c r="C55" s="12">
        <v>1.55</v>
      </c>
      <c r="D55" s="12">
        <v>0</v>
      </c>
      <c r="E55" s="8">
        <f t="shared" si="1"/>
        <v>1.55</v>
      </c>
      <c r="F55" s="12">
        <v>24.77</v>
      </c>
      <c r="G55" s="12">
        <v>0</v>
      </c>
      <c r="H55" s="8">
        <f t="shared" si="2"/>
        <v>24.77</v>
      </c>
    </row>
    <row r="56" spans="1:8" x14ac:dyDescent="0.3">
      <c r="A56" s="6" t="s">
        <v>105</v>
      </c>
      <c r="B56" s="6" t="s">
        <v>106</v>
      </c>
      <c r="C56" s="12">
        <v>5.86</v>
      </c>
      <c r="D56" s="12">
        <v>0</v>
      </c>
      <c r="E56" s="8">
        <f t="shared" si="1"/>
        <v>5.86</v>
      </c>
      <c r="F56" s="12">
        <v>78.44</v>
      </c>
      <c r="G56" s="12">
        <v>0</v>
      </c>
      <c r="H56" s="8">
        <f t="shared" si="2"/>
        <v>78.44</v>
      </c>
    </row>
    <row r="57" spans="1:8" x14ac:dyDescent="0.3">
      <c r="A57" s="6" t="s">
        <v>107</v>
      </c>
      <c r="B57" s="6" t="s">
        <v>108</v>
      </c>
      <c r="C57" s="12">
        <v>8.3000000000000007</v>
      </c>
      <c r="D57" s="12">
        <v>0</v>
      </c>
      <c r="E57" s="8">
        <f t="shared" si="1"/>
        <v>8.3000000000000007</v>
      </c>
      <c r="F57" s="12">
        <v>99.65</v>
      </c>
      <c r="G57" s="12">
        <v>0</v>
      </c>
      <c r="H57" s="8">
        <f t="shared" si="2"/>
        <v>99.65</v>
      </c>
    </row>
    <row r="58" spans="1:8" x14ac:dyDescent="0.3">
      <c r="A58" s="6" t="s">
        <v>109</v>
      </c>
      <c r="B58" s="6" t="s">
        <v>110</v>
      </c>
      <c r="C58" s="12">
        <v>5.16</v>
      </c>
      <c r="D58" s="12">
        <v>0</v>
      </c>
      <c r="E58" s="8">
        <f t="shared" si="1"/>
        <v>5.16</v>
      </c>
      <c r="F58" s="12">
        <v>125.42</v>
      </c>
      <c r="G58" s="12">
        <v>0</v>
      </c>
      <c r="H58" s="8">
        <f t="shared" si="2"/>
        <v>125.42</v>
      </c>
    </row>
    <row r="59" spans="1:8" x14ac:dyDescent="0.3">
      <c r="A59" s="6" t="s">
        <v>111</v>
      </c>
      <c r="B59" s="6" t="s">
        <v>112</v>
      </c>
      <c r="C59" s="12">
        <v>1.54</v>
      </c>
      <c r="D59" s="12">
        <v>0</v>
      </c>
      <c r="E59" s="8">
        <f t="shared" si="1"/>
        <v>1.54</v>
      </c>
      <c r="F59" s="12">
        <v>27.13</v>
      </c>
      <c r="G59" s="12">
        <v>0</v>
      </c>
      <c r="H59" s="8">
        <f t="shared" si="2"/>
        <v>27.13</v>
      </c>
    </row>
    <row r="60" spans="1:8" x14ac:dyDescent="0.3">
      <c r="A60" s="6" t="s">
        <v>113</v>
      </c>
      <c r="B60" s="6" t="s">
        <v>114</v>
      </c>
      <c r="C60" s="12">
        <v>0.89</v>
      </c>
      <c r="D60" s="12">
        <v>0</v>
      </c>
      <c r="E60" s="8">
        <f t="shared" si="1"/>
        <v>0.89</v>
      </c>
      <c r="F60" s="12">
        <v>8.4499999999999993</v>
      </c>
      <c r="G60" s="12">
        <v>0</v>
      </c>
      <c r="H60" s="8">
        <f t="shared" si="2"/>
        <v>8.4499999999999993</v>
      </c>
    </row>
    <row r="61" spans="1:8" x14ac:dyDescent="0.3">
      <c r="A61" s="6" t="s">
        <v>115</v>
      </c>
      <c r="B61" s="6" t="s">
        <v>116</v>
      </c>
      <c r="C61" s="12">
        <v>2.6</v>
      </c>
      <c r="D61" s="12">
        <v>0</v>
      </c>
      <c r="E61" s="8">
        <f t="shared" si="1"/>
        <v>2.6</v>
      </c>
      <c r="F61" s="12">
        <v>78.209999999999994</v>
      </c>
      <c r="G61" s="12">
        <v>0</v>
      </c>
      <c r="H61" s="8">
        <f t="shared" si="2"/>
        <v>78.209999999999994</v>
      </c>
    </row>
    <row r="62" spans="1:8" x14ac:dyDescent="0.3">
      <c r="A62" s="6" t="s">
        <v>117</v>
      </c>
      <c r="B62" s="6" t="s">
        <v>118</v>
      </c>
      <c r="C62" s="12">
        <v>1.4</v>
      </c>
      <c r="D62" s="12">
        <v>0</v>
      </c>
      <c r="E62" s="8">
        <f t="shared" si="1"/>
        <v>1.4</v>
      </c>
      <c r="F62" s="12">
        <v>30.25</v>
      </c>
      <c r="G62" s="12">
        <v>0</v>
      </c>
      <c r="H62" s="8">
        <f t="shared" si="2"/>
        <v>30.25</v>
      </c>
    </row>
    <row r="63" spans="1:8" x14ac:dyDescent="0.3">
      <c r="A63" s="6" t="s">
        <v>119</v>
      </c>
      <c r="B63" s="6" t="s">
        <v>120</v>
      </c>
      <c r="C63" s="12">
        <v>24.73</v>
      </c>
      <c r="D63" s="12">
        <v>0</v>
      </c>
      <c r="E63" s="8">
        <f t="shared" si="1"/>
        <v>24.73</v>
      </c>
      <c r="F63" s="12">
        <v>798.71</v>
      </c>
      <c r="G63" s="12">
        <v>0</v>
      </c>
      <c r="H63" s="8">
        <f t="shared" si="2"/>
        <v>798.71</v>
      </c>
    </row>
    <row r="64" spans="1:8" x14ac:dyDescent="0.3">
      <c r="A64" s="6" t="s">
        <v>121</v>
      </c>
      <c r="B64" s="6" t="s">
        <v>122</v>
      </c>
      <c r="C64" s="12">
        <v>21</v>
      </c>
      <c r="D64" s="12">
        <v>0</v>
      </c>
      <c r="E64" s="8">
        <f t="shared" si="1"/>
        <v>21</v>
      </c>
      <c r="F64" s="12">
        <v>266.12</v>
      </c>
      <c r="G64" s="12">
        <v>0</v>
      </c>
      <c r="H64" s="8">
        <f t="shared" si="2"/>
        <v>266.12</v>
      </c>
    </row>
    <row r="65" spans="1:8" x14ac:dyDescent="0.3">
      <c r="A65" s="6" t="s">
        <v>123</v>
      </c>
      <c r="B65" s="6" t="s">
        <v>124</v>
      </c>
      <c r="C65" s="12">
        <v>39.11</v>
      </c>
      <c r="D65" s="12">
        <v>0</v>
      </c>
      <c r="E65" s="8">
        <f t="shared" si="1"/>
        <v>39.11</v>
      </c>
      <c r="F65" s="12">
        <v>1053.74</v>
      </c>
      <c r="G65" s="12">
        <v>0</v>
      </c>
      <c r="H65" s="8">
        <f t="shared" si="2"/>
        <v>1053.74</v>
      </c>
    </row>
    <row r="66" spans="1:8" x14ac:dyDescent="0.3">
      <c r="A66" s="6" t="s">
        <v>125</v>
      </c>
      <c r="B66" s="6" t="s">
        <v>126</v>
      </c>
      <c r="C66" s="12">
        <v>4.13</v>
      </c>
      <c r="D66" s="12">
        <v>0</v>
      </c>
      <c r="E66" s="8">
        <f t="shared" si="1"/>
        <v>4.13</v>
      </c>
      <c r="F66" s="12">
        <v>52.02</v>
      </c>
      <c r="G66" s="12">
        <v>0</v>
      </c>
      <c r="H66" s="8">
        <f t="shared" si="2"/>
        <v>52.02</v>
      </c>
    </row>
    <row r="67" spans="1:8" x14ac:dyDescent="0.3">
      <c r="A67" s="6" t="s">
        <v>127</v>
      </c>
      <c r="B67" s="6" t="s">
        <v>128</v>
      </c>
      <c r="C67" s="12">
        <v>3.75</v>
      </c>
      <c r="D67" s="12">
        <v>0</v>
      </c>
      <c r="E67" s="8">
        <f t="shared" si="1"/>
        <v>3.75</v>
      </c>
      <c r="F67" s="12">
        <v>60.52</v>
      </c>
      <c r="G67" s="12">
        <v>0</v>
      </c>
      <c r="H67" s="8">
        <f t="shared" si="2"/>
        <v>60.52</v>
      </c>
    </row>
    <row r="68" spans="1:8" x14ac:dyDescent="0.3">
      <c r="A68" s="6" t="s">
        <v>129</v>
      </c>
      <c r="B68" s="6" t="s">
        <v>130</v>
      </c>
      <c r="C68" s="12">
        <v>0.85</v>
      </c>
      <c r="D68" s="12">
        <v>0</v>
      </c>
      <c r="E68" s="8">
        <f t="shared" si="1"/>
        <v>0.85</v>
      </c>
      <c r="F68" s="12">
        <v>10.42</v>
      </c>
      <c r="G68" s="12">
        <v>0</v>
      </c>
      <c r="H68" s="8">
        <f t="shared" si="2"/>
        <v>10.42</v>
      </c>
    </row>
    <row r="69" spans="1:8" x14ac:dyDescent="0.3">
      <c r="A69" s="6" t="s">
        <v>131</v>
      </c>
      <c r="B69" s="6" t="s">
        <v>132</v>
      </c>
      <c r="C69" s="12">
        <v>1.7</v>
      </c>
      <c r="D69" s="12">
        <v>0</v>
      </c>
      <c r="E69" s="8">
        <f t="shared" si="1"/>
        <v>1.7</v>
      </c>
      <c r="F69" s="12">
        <v>89.8</v>
      </c>
      <c r="G69" s="12">
        <v>0</v>
      </c>
      <c r="H69" s="8">
        <f t="shared" si="2"/>
        <v>89.8</v>
      </c>
    </row>
    <row r="70" spans="1:8" x14ac:dyDescent="0.3">
      <c r="A70" s="6" t="s">
        <v>133</v>
      </c>
      <c r="B70" s="6" t="s">
        <v>134</v>
      </c>
      <c r="C70" s="12">
        <v>7.7</v>
      </c>
      <c r="D70" s="12">
        <v>0</v>
      </c>
      <c r="E70" s="8">
        <f t="shared" si="1"/>
        <v>7.7</v>
      </c>
      <c r="F70" s="12">
        <v>177.68</v>
      </c>
      <c r="G70" s="12">
        <v>0</v>
      </c>
      <c r="H70" s="8">
        <f t="shared" si="2"/>
        <v>177.68</v>
      </c>
    </row>
    <row r="71" spans="1:8" x14ac:dyDescent="0.3">
      <c r="A71" s="6" t="s">
        <v>135</v>
      </c>
      <c r="B71" s="6" t="s">
        <v>136</v>
      </c>
      <c r="C71" s="12">
        <v>2.08</v>
      </c>
      <c r="D71" s="12">
        <v>0</v>
      </c>
      <c r="E71" s="8">
        <f t="shared" si="1"/>
        <v>2.08</v>
      </c>
      <c r="F71" s="12">
        <v>22.57</v>
      </c>
      <c r="G71" s="12">
        <v>0</v>
      </c>
      <c r="H71" s="8">
        <f t="shared" si="2"/>
        <v>22.57</v>
      </c>
    </row>
    <row r="72" spans="1:8" x14ac:dyDescent="0.3">
      <c r="A72" s="6" t="s">
        <v>137</v>
      </c>
      <c r="B72" s="6" t="s">
        <v>138</v>
      </c>
      <c r="C72" s="12">
        <v>4.5999999999999996</v>
      </c>
      <c r="D72" s="12">
        <v>0</v>
      </c>
      <c r="E72" s="8">
        <f t="shared" ref="E72:E135" si="3">C72-D72</f>
        <v>4.5999999999999996</v>
      </c>
      <c r="F72" s="12">
        <v>111.74</v>
      </c>
      <c r="G72" s="12">
        <v>0</v>
      </c>
      <c r="H72" s="8">
        <f t="shared" ref="H72:H135" si="4">F72-G72</f>
        <v>111.74</v>
      </c>
    </row>
    <row r="73" spans="1:8" x14ac:dyDescent="0.3">
      <c r="A73" s="6" t="s">
        <v>139</v>
      </c>
      <c r="B73" s="6" t="s">
        <v>140</v>
      </c>
      <c r="C73" s="12">
        <v>78.09</v>
      </c>
      <c r="D73" s="12">
        <v>0</v>
      </c>
      <c r="E73" s="8">
        <f t="shared" si="3"/>
        <v>78.09</v>
      </c>
      <c r="F73" s="12">
        <v>5667.78</v>
      </c>
      <c r="G73" s="12">
        <v>0</v>
      </c>
      <c r="H73" s="8">
        <f t="shared" si="4"/>
        <v>5667.78</v>
      </c>
    </row>
    <row r="74" spans="1:8" x14ac:dyDescent="0.3">
      <c r="A74" s="6" t="s">
        <v>141</v>
      </c>
      <c r="B74" s="6" t="s">
        <v>142</v>
      </c>
      <c r="C74" s="12">
        <v>14.85</v>
      </c>
      <c r="D74" s="12">
        <v>0</v>
      </c>
      <c r="E74" s="8">
        <f t="shared" si="3"/>
        <v>14.85</v>
      </c>
      <c r="F74" s="12">
        <v>496.82</v>
      </c>
      <c r="G74" s="12">
        <v>0</v>
      </c>
      <c r="H74" s="8">
        <f t="shared" si="4"/>
        <v>496.82</v>
      </c>
    </row>
    <row r="75" spans="1:8" x14ac:dyDescent="0.3">
      <c r="A75" s="6" t="s">
        <v>143</v>
      </c>
      <c r="B75" s="6" t="s">
        <v>144</v>
      </c>
      <c r="C75" s="12">
        <v>3.38</v>
      </c>
      <c r="D75" s="12">
        <v>0</v>
      </c>
      <c r="E75" s="8">
        <f t="shared" si="3"/>
        <v>3.38</v>
      </c>
      <c r="F75" s="12">
        <v>63.84</v>
      </c>
      <c r="G75" s="12">
        <v>0</v>
      </c>
      <c r="H75" s="8">
        <f t="shared" si="4"/>
        <v>63.84</v>
      </c>
    </row>
    <row r="76" spans="1:8" x14ac:dyDescent="0.3">
      <c r="A76" s="6" t="s">
        <v>145</v>
      </c>
      <c r="B76" s="6" t="s">
        <v>146</v>
      </c>
      <c r="C76" s="12">
        <v>9.19</v>
      </c>
      <c r="D76" s="12">
        <v>0</v>
      </c>
      <c r="E76" s="8">
        <f t="shared" si="3"/>
        <v>9.19</v>
      </c>
      <c r="F76" s="12">
        <v>134.21</v>
      </c>
      <c r="G76" s="12">
        <v>0</v>
      </c>
      <c r="H76" s="8">
        <f t="shared" si="4"/>
        <v>134.21</v>
      </c>
    </row>
    <row r="77" spans="1:8" x14ac:dyDescent="0.3">
      <c r="A77" s="6" t="s">
        <v>147</v>
      </c>
      <c r="B77" s="6" t="s">
        <v>148</v>
      </c>
      <c r="C77" s="12">
        <v>4.83</v>
      </c>
      <c r="D77" s="12">
        <v>0</v>
      </c>
      <c r="E77" s="8">
        <f t="shared" si="3"/>
        <v>4.83</v>
      </c>
      <c r="F77" s="12">
        <v>68.09</v>
      </c>
      <c r="G77" s="12">
        <v>0</v>
      </c>
      <c r="H77" s="8">
        <f t="shared" si="4"/>
        <v>68.09</v>
      </c>
    </row>
    <row r="78" spans="1:8" x14ac:dyDescent="0.3">
      <c r="A78" s="6" t="s">
        <v>149</v>
      </c>
      <c r="B78" s="6" t="s">
        <v>150</v>
      </c>
      <c r="C78" s="12">
        <v>7.82</v>
      </c>
      <c r="D78" s="12">
        <v>0</v>
      </c>
      <c r="E78" s="8">
        <f t="shared" si="3"/>
        <v>7.82</v>
      </c>
      <c r="F78" s="12">
        <v>168.58</v>
      </c>
      <c r="G78" s="12">
        <v>0</v>
      </c>
      <c r="H78" s="8">
        <f t="shared" si="4"/>
        <v>168.58</v>
      </c>
    </row>
    <row r="79" spans="1:8" x14ac:dyDescent="0.3">
      <c r="A79" s="6" t="s">
        <v>151</v>
      </c>
      <c r="B79" s="6" t="s">
        <v>152</v>
      </c>
      <c r="C79" s="12">
        <v>32.1</v>
      </c>
      <c r="D79" s="12">
        <v>0</v>
      </c>
      <c r="E79" s="8">
        <f t="shared" si="3"/>
        <v>32.1</v>
      </c>
      <c r="F79" s="12">
        <v>724.85</v>
      </c>
      <c r="G79" s="12">
        <v>0</v>
      </c>
      <c r="H79" s="8">
        <f t="shared" si="4"/>
        <v>724.85</v>
      </c>
    </row>
    <row r="80" spans="1:8" x14ac:dyDescent="0.3">
      <c r="A80" s="6" t="s">
        <v>153</v>
      </c>
      <c r="B80" s="6" t="s">
        <v>154</v>
      </c>
      <c r="C80" s="12">
        <v>1.36</v>
      </c>
      <c r="D80" s="12">
        <v>0</v>
      </c>
      <c r="E80" s="8">
        <f t="shared" si="3"/>
        <v>1.36</v>
      </c>
      <c r="F80" s="12">
        <v>9.5399999999999991</v>
      </c>
      <c r="G80" s="12">
        <v>0</v>
      </c>
      <c r="H80" s="8">
        <f t="shared" si="4"/>
        <v>9.5399999999999991</v>
      </c>
    </row>
    <row r="81" spans="1:8" x14ac:dyDescent="0.3">
      <c r="A81" s="6" t="s">
        <v>155</v>
      </c>
      <c r="B81" s="6" t="s">
        <v>156</v>
      </c>
      <c r="C81" s="12">
        <v>2.23</v>
      </c>
      <c r="D81" s="12">
        <v>0</v>
      </c>
      <c r="E81" s="8">
        <f t="shared" si="3"/>
        <v>2.23</v>
      </c>
      <c r="F81" s="12">
        <v>55.64</v>
      </c>
      <c r="G81" s="12">
        <v>0</v>
      </c>
      <c r="H81" s="8">
        <f t="shared" si="4"/>
        <v>55.64</v>
      </c>
    </row>
    <row r="82" spans="1:8" x14ac:dyDescent="0.3">
      <c r="A82" s="6" t="s">
        <v>157</v>
      </c>
      <c r="B82" s="6" t="s">
        <v>158</v>
      </c>
      <c r="C82" s="12">
        <v>3.1</v>
      </c>
      <c r="D82" s="12">
        <v>0</v>
      </c>
      <c r="E82" s="8">
        <f t="shared" si="3"/>
        <v>3.1</v>
      </c>
      <c r="F82" s="12">
        <v>71.349999999999994</v>
      </c>
      <c r="G82" s="12">
        <v>0</v>
      </c>
      <c r="H82" s="8">
        <f t="shared" si="4"/>
        <v>71.349999999999994</v>
      </c>
    </row>
    <row r="83" spans="1:8" x14ac:dyDescent="0.3">
      <c r="A83" s="6" t="s">
        <v>159</v>
      </c>
      <c r="B83" s="6" t="s">
        <v>160</v>
      </c>
      <c r="C83" s="12">
        <v>2.06</v>
      </c>
      <c r="D83" s="12">
        <v>0</v>
      </c>
      <c r="E83" s="8">
        <f t="shared" si="3"/>
        <v>2.06</v>
      </c>
      <c r="F83" s="12">
        <v>91.41</v>
      </c>
      <c r="G83" s="12">
        <v>0</v>
      </c>
      <c r="H83" s="8">
        <f t="shared" si="4"/>
        <v>91.41</v>
      </c>
    </row>
    <row r="84" spans="1:8" x14ac:dyDescent="0.3">
      <c r="A84" s="6" t="s">
        <v>161</v>
      </c>
      <c r="B84" s="6" t="s">
        <v>162</v>
      </c>
      <c r="C84" s="12">
        <v>1.1000000000000001</v>
      </c>
      <c r="D84" s="12">
        <v>0</v>
      </c>
      <c r="E84" s="8">
        <f t="shared" si="3"/>
        <v>1.1000000000000001</v>
      </c>
      <c r="F84" s="12">
        <v>27.21</v>
      </c>
      <c r="G84" s="12">
        <v>0</v>
      </c>
      <c r="H84" s="8">
        <f t="shared" si="4"/>
        <v>27.21</v>
      </c>
    </row>
    <row r="85" spans="1:8" x14ac:dyDescent="0.3">
      <c r="A85" s="6" t="s">
        <v>163</v>
      </c>
      <c r="B85" s="6" t="s">
        <v>164</v>
      </c>
      <c r="C85" s="12">
        <v>20.58</v>
      </c>
      <c r="D85" s="12">
        <v>0</v>
      </c>
      <c r="E85" s="8">
        <f t="shared" si="3"/>
        <v>20.58</v>
      </c>
      <c r="F85" s="12">
        <v>1766.28</v>
      </c>
      <c r="G85" s="12">
        <v>0</v>
      </c>
      <c r="H85" s="8">
        <f t="shared" si="4"/>
        <v>1766.28</v>
      </c>
    </row>
    <row r="86" spans="1:8" x14ac:dyDescent="0.3">
      <c r="A86" s="6" t="s">
        <v>165</v>
      </c>
      <c r="B86" s="6" t="s">
        <v>166</v>
      </c>
      <c r="C86" s="12">
        <v>2.0299999999999998</v>
      </c>
      <c r="D86" s="12">
        <v>0</v>
      </c>
      <c r="E86" s="8">
        <f t="shared" si="3"/>
        <v>2.0299999999999998</v>
      </c>
      <c r="F86" s="12">
        <v>33.32</v>
      </c>
      <c r="G86" s="12">
        <v>0</v>
      </c>
      <c r="H86" s="8">
        <f t="shared" si="4"/>
        <v>33.32</v>
      </c>
    </row>
    <row r="87" spans="1:8" x14ac:dyDescent="0.3">
      <c r="A87" s="6" t="s">
        <v>167</v>
      </c>
      <c r="B87" s="6" t="s">
        <v>168</v>
      </c>
      <c r="C87" s="12">
        <v>2.65</v>
      </c>
      <c r="D87" s="12">
        <v>0</v>
      </c>
      <c r="E87" s="8">
        <f t="shared" si="3"/>
        <v>2.65</v>
      </c>
      <c r="F87" s="12">
        <v>39.14</v>
      </c>
      <c r="G87" s="12">
        <v>0</v>
      </c>
      <c r="H87" s="8">
        <f t="shared" si="4"/>
        <v>39.14</v>
      </c>
    </row>
    <row r="88" spans="1:8" x14ac:dyDescent="0.3">
      <c r="A88" s="6" t="s">
        <v>169</v>
      </c>
      <c r="B88" s="6" t="s">
        <v>170</v>
      </c>
      <c r="C88" s="12">
        <v>4.42</v>
      </c>
      <c r="D88" s="12">
        <v>0</v>
      </c>
      <c r="E88" s="8">
        <f t="shared" si="3"/>
        <v>4.42</v>
      </c>
      <c r="F88" s="12">
        <v>87.08</v>
      </c>
      <c r="G88" s="12">
        <v>0</v>
      </c>
      <c r="H88" s="8">
        <f t="shared" si="4"/>
        <v>87.08</v>
      </c>
    </row>
    <row r="89" spans="1:8" x14ac:dyDescent="0.3">
      <c r="A89" s="6" t="s">
        <v>171</v>
      </c>
      <c r="B89" s="6" t="s">
        <v>172</v>
      </c>
      <c r="C89" s="12">
        <v>4.26</v>
      </c>
      <c r="D89" s="12">
        <v>0</v>
      </c>
      <c r="E89" s="8">
        <f t="shared" si="3"/>
        <v>4.26</v>
      </c>
      <c r="F89" s="12">
        <v>238.28</v>
      </c>
      <c r="G89" s="12">
        <v>0</v>
      </c>
      <c r="H89" s="8">
        <f t="shared" si="4"/>
        <v>238.28</v>
      </c>
    </row>
    <row r="90" spans="1:8" x14ac:dyDescent="0.3">
      <c r="A90" s="6" t="s">
        <v>173</v>
      </c>
      <c r="B90" s="6" t="s">
        <v>174</v>
      </c>
      <c r="C90" s="12">
        <v>1.97</v>
      </c>
      <c r="D90" s="12">
        <v>0</v>
      </c>
      <c r="E90" s="8">
        <f t="shared" si="3"/>
        <v>1.97</v>
      </c>
      <c r="F90" s="12">
        <v>87.19</v>
      </c>
      <c r="G90" s="12">
        <v>0</v>
      </c>
      <c r="H90" s="8">
        <f t="shared" si="4"/>
        <v>87.19</v>
      </c>
    </row>
    <row r="91" spans="1:8" x14ac:dyDescent="0.3">
      <c r="A91" s="6" t="s">
        <v>175</v>
      </c>
      <c r="B91" s="6" t="s">
        <v>176</v>
      </c>
      <c r="C91" s="12">
        <v>53.4</v>
      </c>
      <c r="D91" s="12">
        <v>0</v>
      </c>
      <c r="E91" s="8">
        <f t="shared" si="3"/>
        <v>53.4</v>
      </c>
      <c r="F91" s="12">
        <v>547.92999999999995</v>
      </c>
      <c r="G91" s="12">
        <v>0</v>
      </c>
      <c r="H91" s="8">
        <f t="shared" si="4"/>
        <v>547.92999999999995</v>
      </c>
    </row>
    <row r="92" spans="1:8" x14ac:dyDescent="0.3">
      <c r="A92" s="6" t="s">
        <v>177</v>
      </c>
      <c r="B92" s="6" t="s">
        <v>178</v>
      </c>
      <c r="C92" s="12">
        <v>1.9</v>
      </c>
      <c r="D92" s="12">
        <v>0</v>
      </c>
      <c r="E92" s="8">
        <f t="shared" si="3"/>
        <v>1.9</v>
      </c>
      <c r="F92" s="12">
        <v>21.59</v>
      </c>
      <c r="G92" s="12">
        <v>0</v>
      </c>
      <c r="H92" s="8">
        <f t="shared" si="4"/>
        <v>21.59</v>
      </c>
    </row>
    <row r="93" spans="1:8" x14ac:dyDescent="0.3">
      <c r="A93" s="6" t="s">
        <v>179</v>
      </c>
      <c r="B93" s="6" t="s">
        <v>180</v>
      </c>
      <c r="C93" s="12">
        <v>3.93</v>
      </c>
      <c r="D93" s="12">
        <v>0</v>
      </c>
      <c r="E93" s="8">
        <f t="shared" si="3"/>
        <v>3.93</v>
      </c>
      <c r="F93" s="12">
        <v>115.49</v>
      </c>
      <c r="G93" s="12">
        <v>0</v>
      </c>
      <c r="H93" s="8">
        <f t="shared" si="4"/>
        <v>115.49</v>
      </c>
    </row>
    <row r="94" spans="1:8" x14ac:dyDescent="0.3">
      <c r="A94" s="6" t="s">
        <v>181</v>
      </c>
      <c r="B94" s="6" t="s">
        <v>182</v>
      </c>
      <c r="C94" s="12">
        <v>4.83</v>
      </c>
      <c r="D94" s="12">
        <v>0</v>
      </c>
      <c r="E94" s="8">
        <f t="shared" si="3"/>
        <v>4.83</v>
      </c>
      <c r="F94" s="12">
        <v>60.26</v>
      </c>
      <c r="G94" s="12">
        <v>0</v>
      </c>
      <c r="H94" s="8">
        <f t="shared" si="4"/>
        <v>60.26</v>
      </c>
    </row>
    <row r="95" spans="1:8" x14ac:dyDescent="0.3">
      <c r="A95" s="6" t="s">
        <v>183</v>
      </c>
      <c r="B95" s="6" t="s">
        <v>184</v>
      </c>
      <c r="C95" s="12">
        <v>2.12</v>
      </c>
      <c r="D95" s="12">
        <v>0</v>
      </c>
      <c r="E95" s="8">
        <f t="shared" si="3"/>
        <v>2.12</v>
      </c>
      <c r="F95" s="12">
        <v>48.28</v>
      </c>
      <c r="G95" s="12">
        <v>0</v>
      </c>
      <c r="H95" s="8">
        <f t="shared" si="4"/>
        <v>48.28</v>
      </c>
    </row>
    <row r="96" spans="1:8" x14ac:dyDescent="0.3">
      <c r="A96" s="6" t="s">
        <v>185</v>
      </c>
      <c r="B96" s="6" t="s">
        <v>186</v>
      </c>
      <c r="C96" s="12">
        <v>5.58</v>
      </c>
      <c r="D96" s="12">
        <v>0</v>
      </c>
      <c r="E96" s="8">
        <f t="shared" si="3"/>
        <v>5.58</v>
      </c>
      <c r="F96" s="12">
        <v>130.4</v>
      </c>
      <c r="G96" s="12">
        <v>0</v>
      </c>
      <c r="H96" s="8">
        <f t="shared" si="4"/>
        <v>130.4</v>
      </c>
    </row>
    <row r="97" spans="1:8" x14ac:dyDescent="0.3">
      <c r="A97" s="6" t="s">
        <v>187</v>
      </c>
      <c r="B97" s="6" t="s">
        <v>188</v>
      </c>
      <c r="C97" s="12">
        <v>2.2000000000000002</v>
      </c>
      <c r="D97" s="12">
        <v>0</v>
      </c>
      <c r="E97" s="8">
        <f t="shared" si="3"/>
        <v>2.2000000000000002</v>
      </c>
      <c r="F97" s="12">
        <v>131.34</v>
      </c>
      <c r="G97" s="12">
        <v>0</v>
      </c>
      <c r="H97" s="8">
        <f t="shared" si="4"/>
        <v>131.34</v>
      </c>
    </row>
    <row r="98" spans="1:8" x14ac:dyDescent="0.3">
      <c r="A98" s="6" t="s">
        <v>189</v>
      </c>
      <c r="B98" s="6" t="s">
        <v>190</v>
      </c>
      <c r="C98" s="12">
        <v>1.85</v>
      </c>
      <c r="D98" s="12">
        <v>0</v>
      </c>
      <c r="E98" s="8">
        <f t="shared" si="3"/>
        <v>1.85</v>
      </c>
      <c r="F98" s="12">
        <v>37.15</v>
      </c>
      <c r="G98" s="12">
        <v>0</v>
      </c>
      <c r="H98" s="8">
        <f t="shared" si="4"/>
        <v>37.15</v>
      </c>
    </row>
    <row r="99" spans="1:8" x14ac:dyDescent="0.3">
      <c r="A99" s="6" t="s">
        <v>191</v>
      </c>
      <c r="B99" s="6" t="s">
        <v>192</v>
      </c>
      <c r="C99" s="12">
        <v>1.07</v>
      </c>
      <c r="D99" s="12">
        <v>0</v>
      </c>
      <c r="E99" s="8">
        <f t="shared" si="3"/>
        <v>1.07</v>
      </c>
      <c r="F99" s="12">
        <v>10.84</v>
      </c>
      <c r="G99" s="12">
        <v>0</v>
      </c>
      <c r="H99" s="8">
        <f t="shared" si="4"/>
        <v>10.84</v>
      </c>
    </row>
    <row r="100" spans="1:8" x14ac:dyDescent="0.3">
      <c r="A100" s="6" t="s">
        <v>193</v>
      </c>
      <c r="B100" s="6" t="s">
        <v>194</v>
      </c>
      <c r="C100" s="12">
        <v>2.4</v>
      </c>
      <c r="D100" s="12">
        <v>0</v>
      </c>
      <c r="E100" s="8">
        <f t="shared" si="3"/>
        <v>2.4</v>
      </c>
      <c r="F100" s="12">
        <v>38.700000000000003</v>
      </c>
      <c r="G100" s="12">
        <v>0</v>
      </c>
      <c r="H100" s="8">
        <f t="shared" si="4"/>
        <v>38.700000000000003</v>
      </c>
    </row>
    <row r="101" spans="1:8" x14ac:dyDescent="0.3">
      <c r="A101" s="6" t="s">
        <v>195</v>
      </c>
      <c r="B101" s="6" t="s">
        <v>196</v>
      </c>
      <c r="C101" s="12">
        <v>7.64</v>
      </c>
      <c r="D101" s="12">
        <v>0</v>
      </c>
      <c r="E101" s="8">
        <f t="shared" si="3"/>
        <v>7.64</v>
      </c>
      <c r="F101" s="12">
        <v>95.43</v>
      </c>
      <c r="G101" s="12">
        <v>0</v>
      </c>
      <c r="H101" s="8">
        <f t="shared" si="4"/>
        <v>95.43</v>
      </c>
    </row>
    <row r="102" spans="1:8" x14ac:dyDescent="0.3">
      <c r="A102" s="6" t="s">
        <v>197</v>
      </c>
      <c r="B102" s="6" t="s">
        <v>198</v>
      </c>
      <c r="C102" s="12">
        <v>0.83</v>
      </c>
      <c r="D102" s="12">
        <v>0</v>
      </c>
      <c r="E102" s="8">
        <f t="shared" si="3"/>
        <v>0.83</v>
      </c>
      <c r="F102" s="12">
        <v>15.81</v>
      </c>
      <c r="G102" s="12">
        <v>0</v>
      </c>
      <c r="H102" s="8">
        <f t="shared" si="4"/>
        <v>15.81</v>
      </c>
    </row>
    <row r="103" spans="1:8" x14ac:dyDescent="0.3">
      <c r="A103" s="6" t="s">
        <v>199</v>
      </c>
      <c r="B103" s="6" t="s">
        <v>200</v>
      </c>
      <c r="C103" s="12">
        <v>1.89</v>
      </c>
      <c r="D103" s="12">
        <v>0</v>
      </c>
      <c r="E103" s="8">
        <f t="shared" si="3"/>
        <v>1.89</v>
      </c>
      <c r="F103" s="12">
        <v>37.049999999999997</v>
      </c>
      <c r="G103" s="12">
        <v>0</v>
      </c>
      <c r="H103" s="8">
        <f t="shared" si="4"/>
        <v>37.049999999999997</v>
      </c>
    </row>
    <row r="104" spans="1:8" x14ac:dyDescent="0.3">
      <c r="A104" s="6" t="s">
        <v>201</v>
      </c>
      <c r="B104" s="6" t="s">
        <v>202</v>
      </c>
      <c r="C104" s="12">
        <v>7.6</v>
      </c>
      <c r="D104" s="12">
        <v>0</v>
      </c>
      <c r="E104" s="8">
        <f t="shared" si="3"/>
        <v>7.6</v>
      </c>
      <c r="F104" s="12">
        <v>88.55</v>
      </c>
      <c r="G104" s="12">
        <v>0</v>
      </c>
      <c r="H104" s="8">
        <f t="shared" si="4"/>
        <v>88.55</v>
      </c>
    </row>
    <row r="105" spans="1:8" x14ac:dyDescent="0.3">
      <c r="A105" s="6" t="s">
        <v>203</v>
      </c>
      <c r="B105" s="6" t="s">
        <v>204</v>
      </c>
      <c r="C105" s="12">
        <v>1.26</v>
      </c>
      <c r="D105" s="12">
        <v>0</v>
      </c>
      <c r="E105" s="8">
        <f t="shared" si="3"/>
        <v>1.26</v>
      </c>
      <c r="F105" s="12">
        <v>7.97</v>
      </c>
      <c r="G105" s="12">
        <v>0</v>
      </c>
      <c r="H105" s="8">
        <f t="shared" si="4"/>
        <v>7.97</v>
      </c>
    </row>
    <row r="106" spans="1:8" x14ac:dyDescent="0.3">
      <c r="A106" s="6" t="s">
        <v>205</v>
      </c>
      <c r="B106" s="6" t="s">
        <v>206</v>
      </c>
      <c r="C106" s="12">
        <v>1.1399999999999999</v>
      </c>
      <c r="D106" s="12">
        <v>0</v>
      </c>
      <c r="E106" s="8">
        <f t="shared" si="3"/>
        <v>1.1399999999999999</v>
      </c>
      <c r="F106" s="12">
        <v>8.2200000000000006</v>
      </c>
      <c r="G106" s="12">
        <v>0</v>
      </c>
      <c r="H106" s="8">
        <f t="shared" si="4"/>
        <v>8.2200000000000006</v>
      </c>
    </row>
    <row r="107" spans="1:8" x14ac:dyDescent="0.3">
      <c r="A107" s="6" t="s">
        <v>207</v>
      </c>
      <c r="B107" s="6" t="s">
        <v>208</v>
      </c>
      <c r="C107" s="12">
        <v>1.55</v>
      </c>
      <c r="D107" s="12">
        <v>0</v>
      </c>
      <c r="E107" s="8">
        <f t="shared" si="3"/>
        <v>1.55</v>
      </c>
      <c r="F107" s="12">
        <v>15.65</v>
      </c>
      <c r="G107" s="12">
        <v>0</v>
      </c>
      <c r="H107" s="8">
        <f t="shared" si="4"/>
        <v>15.65</v>
      </c>
    </row>
    <row r="108" spans="1:8" x14ac:dyDescent="0.3">
      <c r="A108" s="6" t="s">
        <v>209</v>
      </c>
      <c r="B108" s="6" t="s">
        <v>210</v>
      </c>
      <c r="C108" s="12">
        <v>3.73</v>
      </c>
      <c r="D108" s="12">
        <v>0</v>
      </c>
      <c r="E108" s="8">
        <f t="shared" si="3"/>
        <v>3.73</v>
      </c>
      <c r="F108" s="12">
        <v>111.41</v>
      </c>
      <c r="G108" s="12">
        <v>0</v>
      </c>
      <c r="H108" s="8">
        <f t="shared" si="4"/>
        <v>111.41</v>
      </c>
    </row>
    <row r="109" spans="1:8" x14ac:dyDescent="0.3">
      <c r="A109" s="6" t="s">
        <v>211</v>
      </c>
      <c r="B109" s="6" t="s">
        <v>212</v>
      </c>
      <c r="C109" s="12">
        <v>5.6</v>
      </c>
      <c r="D109" s="12">
        <v>0</v>
      </c>
      <c r="E109" s="8">
        <f t="shared" si="3"/>
        <v>5.6</v>
      </c>
      <c r="F109" s="12">
        <v>126.85</v>
      </c>
      <c r="G109" s="12">
        <v>0</v>
      </c>
      <c r="H109" s="8">
        <f t="shared" si="4"/>
        <v>126.85</v>
      </c>
    </row>
    <row r="110" spans="1:8" x14ac:dyDescent="0.3">
      <c r="A110" s="6" t="s">
        <v>213</v>
      </c>
      <c r="B110" s="6" t="s">
        <v>214</v>
      </c>
      <c r="C110" s="12">
        <v>3.92</v>
      </c>
      <c r="D110" s="12">
        <v>0</v>
      </c>
      <c r="E110" s="8">
        <f t="shared" si="3"/>
        <v>3.92</v>
      </c>
      <c r="F110" s="12">
        <v>56.58</v>
      </c>
      <c r="G110" s="12">
        <v>0</v>
      </c>
      <c r="H110" s="8">
        <f t="shared" si="4"/>
        <v>56.58</v>
      </c>
    </row>
    <row r="111" spans="1:8" x14ac:dyDescent="0.3">
      <c r="A111" s="6" t="s">
        <v>215</v>
      </c>
      <c r="B111" s="6" t="s">
        <v>216</v>
      </c>
      <c r="C111" s="12">
        <v>8.4499999999999993</v>
      </c>
      <c r="D111" s="12">
        <v>0</v>
      </c>
      <c r="E111" s="8">
        <f t="shared" si="3"/>
        <v>8.4499999999999993</v>
      </c>
      <c r="F111" s="12">
        <v>160.61000000000001</v>
      </c>
      <c r="G111" s="12">
        <v>0</v>
      </c>
      <c r="H111" s="8">
        <f t="shared" si="4"/>
        <v>160.61000000000001</v>
      </c>
    </row>
    <row r="112" spans="1:8" x14ac:dyDescent="0.3">
      <c r="A112" s="6" t="s">
        <v>217</v>
      </c>
      <c r="B112" s="6" t="s">
        <v>218</v>
      </c>
      <c r="C112" s="12">
        <v>2.11</v>
      </c>
      <c r="D112" s="12">
        <v>0</v>
      </c>
      <c r="E112" s="8">
        <f t="shared" si="3"/>
        <v>2.11</v>
      </c>
      <c r="F112" s="12">
        <v>5.21</v>
      </c>
      <c r="G112" s="12">
        <v>0</v>
      </c>
      <c r="H112" s="8">
        <f t="shared" si="4"/>
        <v>5.21</v>
      </c>
    </row>
    <row r="113" spans="1:8" x14ac:dyDescent="0.3">
      <c r="A113" s="6" t="s">
        <v>219</v>
      </c>
      <c r="B113" s="6" t="s">
        <v>220</v>
      </c>
      <c r="C113" s="12">
        <v>10.4</v>
      </c>
      <c r="D113" s="12">
        <v>0</v>
      </c>
      <c r="E113" s="8">
        <f t="shared" si="3"/>
        <v>10.4</v>
      </c>
      <c r="F113" s="12">
        <v>549.77</v>
      </c>
      <c r="G113" s="12">
        <v>0</v>
      </c>
      <c r="H113" s="8">
        <f t="shared" si="4"/>
        <v>549.77</v>
      </c>
    </row>
    <row r="114" spans="1:8" x14ac:dyDescent="0.3">
      <c r="A114" s="6" t="s">
        <v>221</v>
      </c>
      <c r="B114" s="6" t="s">
        <v>222</v>
      </c>
      <c r="C114" s="12">
        <v>5.99</v>
      </c>
      <c r="D114" s="12">
        <v>0</v>
      </c>
      <c r="E114" s="8">
        <f t="shared" si="3"/>
        <v>5.99</v>
      </c>
      <c r="F114" s="12">
        <v>61.42</v>
      </c>
      <c r="G114" s="12">
        <v>0</v>
      </c>
      <c r="H114" s="8">
        <f t="shared" si="4"/>
        <v>61.42</v>
      </c>
    </row>
    <row r="115" spans="1:8" x14ac:dyDescent="0.3">
      <c r="A115" s="6" t="s">
        <v>223</v>
      </c>
      <c r="B115" s="6" t="s">
        <v>224</v>
      </c>
      <c r="C115" s="12">
        <v>1.2</v>
      </c>
      <c r="D115" s="12">
        <v>0</v>
      </c>
      <c r="E115" s="8">
        <f t="shared" si="3"/>
        <v>1.2</v>
      </c>
      <c r="F115" s="12">
        <v>25.77</v>
      </c>
      <c r="G115" s="12">
        <v>0</v>
      </c>
      <c r="H115" s="8">
        <f t="shared" si="4"/>
        <v>25.77</v>
      </c>
    </row>
    <row r="116" spans="1:8" x14ac:dyDescent="0.3">
      <c r="A116" s="6" t="s">
        <v>225</v>
      </c>
      <c r="B116" s="6" t="s">
        <v>226</v>
      </c>
      <c r="C116" s="12">
        <v>3.85</v>
      </c>
      <c r="D116" s="12">
        <v>0</v>
      </c>
      <c r="E116" s="8">
        <f t="shared" si="3"/>
        <v>3.85</v>
      </c>
      <c r="F116" s="12">
        <v>34.89</v>
      </c>
      <c r="G116" s="12">
        <v>0</v>
      </c>
      <c r="H116" s="8">
        <f t="shared" si="4"/>
        <v>34.89</v>
      </c>
    </row>
    <row r="117" spans="1:8" x14ac:dyDescent="0.3">
      <c r="A117" s="6" t="s">
        <v>227</v>
      </c>
      <c r="B117" s="6" t="s">
        <v>228</v>
      </c>
      <c r="C117" s="12">
        <v>6.79</v>
      </c>
      <c r="D117" s="12">
        <v>0</v>
      </c>
      <c r="E117" s="8">
        <f t="shared" si="3"/>
        <v>6.79</v>
      </c>
      <c r="F117" s="12">
        <v>101.93</v>
      </c>
      <c r="G117" s="12">
        <v>0</v>
      </c>
      <c r="H117" s="8">
        <f t="shared" si="4"/>
        <v>101.93</v>
      </c>
    </row>
    <row r="118" spans="1:8" x14ac:dyDescent="0.3">
      <c r="A118" s="6" t="s">
        <v>229</v>
      </c>
      <c r="B118" s="6" t="s">
        <v>230</v>
      </c>
      <c r="C118" s="12">
        <v>3.11</v>
      </c>
      <c r="D118" s="12">
        <v>0</v>
      </c>
      <c r="E118" s="8">
        <f t="shared" si="3"/>
        <v>3.11</v>
      </c>
      <c r="F118" s="12">
        <v>53.88</v>
      </c>
      <c r="G118" s="12">
        <v>0</v>
      </c>
      <c r="H118" s="8">
        <f t="shared" si="4"/>
        <v>53.88</v>
      </c>
    </row>
    <row r="119" spans="1:8" x14ac:dyDescent="0.3">
      <c r="A119" s="6" t="s">
        <v>231</v>
      </c>
      <c r="B119" s="6" t="s">
        <v>232</v>
      </c>
      <c r="C119" s="12">
        <v>3.3</v>
      </c>
      <c r="D119" s="12">
        <v>0</v>
      </c>
      <c r="E119" s="8">
        <f t="shared" si="3"/>
        <v>3.3</v>
      </c>
      <c r="F119" s="12">
        <v>66.290000000000006</v>
      </c>
      <c r="G119" s="12">
        <v>0</v>
      </c>
      <c r="H119" s="8">
        <f t="shared" si="4"/>
        <v>66.290000000000006</v>
      </c>
    </row>
    <row r="120" spans="1:8" x14ac:dyDescent="0.3">
      <c r="A120" s="6" t="s">
        <v>233</v>
      </c>
      <c r="B120" s="6" t="s">
        <v>234</v>
      </c>
      <c r="C120" s="12">
        <v>1.71</v>
      </c>
      <c r="D120" s="12">
        <v>0</v>
      </c>
      <c r="E120" s="8">
        <f t="shared" si="3"/>
        <v>1.71</v>
      </c>
      <c r="F120" s="12">
        <v>14.1</v>
      </c>
      <c r="G120" s="12">
        <v>0</v>
      </c>
      <c r="H120" s="8">
        <f t="shared" si="4"/>
        <v>14.1</v>
      </c>
    </row>
    <row r="121" spans="1:8" x14ac:dyDescent="0.3">
      <c r="A121" s="6" t="s">
        <v>235</v>
      </c>
      <c r="B121" s="6" t="s">
        <v>236</v>
      </c>
      <c r="C121" s="12">
        <v>3.18</v>
      </c>
      <c r="D121" s="12">
        <v>0</v>
      </c>
      <c r="E121" s="8">
        <f t="shared" si="3"/>
        <v>3.18</v>
      </c>
      <c r="F121" s="12">
        <v>217.36</v>
      </c>
      <c r="G121" s="12">
        <v>0</v>
      </c>
      <c r="H121" s="8">
        <f t="shared" si="4"/>
        <v>217.36</v>
      </c>
    </row>
    <row r="122" spans="1:8" x14ac:dyDescent="0.3">
      <c r="A122" s="6" t="s">
        <v>237</v>
      </c>
      <c r="B122" s="6" t="s">
        <v>238</v>
      </c>
      <c r="C122" s="12">
        <v>8.65</v>
      </c>
      <c r="D122" s="12">
        <v>0</v>
      </c>
      <c r="E122" s="8">
        <f t="shared" si="3"/>
        <v>8.65</v>
      </c>
      <c r="F122" s="12">
        <v>86.41</v>
      </c>
      <c r="G122" s="12">
        <v>0</v>
      </c>
      <c r="H122" s="8">
        <f t="shared" si="4"/>
        <v>86.41</v>
      </c>
    </row>
    <row r="123" spans="1:8" x14ac:dyDescent="0.3">
      <c r="A123" s="6" t="s">
        <v>239</v>
      </c>
      <c r="B123" s="6" t="s">
        <v>240</v>
      </c>
      <c r="C123" s="12">
        <v>4.0199999999999996</v>
      </c>
      <c r="D123" s="12">
        <v>0</v>
      </c>
      <c r="E123" s="8">
        <f t="shared" si="3"/>
        <v>4.0199999999999996</v>
      </c>
      <c r="F123" s="12">
        <v>46.29</v>
      </c>
      <c r="G123" s="12">
        <v>0</v>
      </c>
      <c r="H123" s="8">
        <f t="shared" si="4"/>
        <v>46.29</v>
      </c>
    </row>
    <row r="124" spans="1:8" x14ac:dyDescent="0.3">
      <c r="A124" s="6" t="s">
        <v>241</v>
      </c>
      <c r="B124" s="6" t="s">
        <v>242</v>
      </c>
      <c r="C124" s="12">
        <v>3.21</v>
      </c>
      <c r="D124" s="12">
        <v>0</v>
      </c>
      <c r="E124" s="8">
        <f t="shared" si="3"/>
        <v>3.21</v>
      </c>
      <c r="F124" s="12">
        <v>49.97</v>
      </c>
      <c r="G124" s="12">
        <v>0</v>
      </c>
      <c r="H124" s="8">
        <f t="shared" si="4"/>
        <v>49.97</v>
      </c>
    </row>
    <row r="125" spans="1:8" x14ac:dyDescent="0.3">
      <c r="A125" s="6" t="s">
        <v>243</v>
      </c>
      <c r="B125" s="6" t="s">
        <v>244</v>
      </c>
      <c r="C125" s="12">
        <v>1.1399999999999999</v>
      </c>
      <c r="D125" s="12">
        <v>0</v>
      </c>
      <c r="E125" s="8">
        <f t="shared" si="3"/>
        <v>1.1399999999999999</v>
      </c>
      <c r="F125" s="12">
        <v>15.37</v>
      </c>
      <c r="G125" s="12">
        <v>0</v>
      </c>
      <c r="H125" s="8">
        <f t="shared" si="4"/>
        <v>15.37</v>
      </c>
    </row>
    <row r="126" spans="1:8" x14ac:dyDescent="0.3">
      <c r="A126" s="6" t="s">
        <v>245</v>
      </c>
      <c r="B126" s="6" t="s">
        <v>246</v>
      </c>
      <c r="C126" s="12">
        <v>0.61</v>
      </c>
      <c r="D126" s="12">
        <v>0</v>
      </c>
      <c r="E126" s="8">
        <f t="shared" si="3"/>
        <v>0.61</v>
      </c>
      <c r="F126" s="12">
        <v>9.39</v>
      </c>
      <c r="G126" s="12">
        <v>0</v>
      </c>
      <c r="H126" s="8">
        <f t="shared" si="4"/>
        <v>9.39</v>
      </c>
    </row>
    <row r="127" spans="1:8" x14ac:dyDescent="0.3">
      <c r="A127" s="6" t="s">
        <v>247</v>
      </c>
      <c r="B127" s="6" t="s">
        <v>248</v>
      </c>
      <c r="C127" s="12">
        <v>2.4500000000000002</v>
      </c>
      <c r="D127" s="12">
        <v>0</v>
      </c>
      <c r="E127" s="8">
        <f t="shared" si="3"/>
        <v>2.4500000000000002</v>
      </c>
      <c r="F127" s="12">
        <v>12.47</v>
      </c>
      <c r="G127" s="12">
        <v>0</v>
      </c>
      <c r="H127" s="8">
        <f t="shared" si="4"/>
        <v>12.47</v>
      </c>
    </row>
    <row r="128" spans="1:8" x14ac:dyDescent="0.3">
      <c r="A128" s="6" t="s">
        <v>249</v>
      </c>
      <c r="B128" s="6" t="s">
        <v>250</v>
      </c>
      <c r="C128" s="12">
        <v>1.43</v>
      </c>
      <c r="D128" s="12">
        <v>0</v>
      </c>
      <c r="E128" s="8">
        <f t="shared" si="3"/>
        <v>1.43</v>
      </c>
      <c r="F128" s="12">
        <v>13.66</v>
      </c>
      <c r="G128" s="12">
        <v>0</v>
      </c>
      <c r="H128" s="8">
        <f t="shared" si="4"/>
        <v>13.66</v>
      </c>
    </row>
    <row r="129" spans="1:8" x14ac:dyDescent="0.3">
      <c r="A129" s="6" t="s">
        <v>251</v>
      </c>
      <c r="B129" s="6" t="s">
        <v>252</v>
      </c>
      <c r="C129" s="12">
        <v>3.45</v>
      </c>
      <c r="D129" s="12">
        <v>0</v>
      </c>
      <c r="E129" s="8">
        <f t="shared" si="3"/>
        <v>3.45</v>
      </c>
      <c r="F129" s="12">
        <v>59.18</v>
      </c>
      <c r="G129" s="12">
        <v>0</v>
      </c>
      <c r="H129" s="8">
        <f t="shared" si="4"/>
        <v>59.18</v>
      </c>
    </row>
    <row r="130" spans="1:8" x14ac:dyDescent="0.3">
      <c r="A130" s="6" t="s">
        <v>253</v>
      </c>
      <c r="B130" s="6" t="s">
        <v>254</v>
      </c>
      <c r="C130" s="12">
        <v>18.62</v>
      </c>
      <c r="D130" s="12">
        <v>0</v>
      </c>
      <c r="E130" s="8">
        <f t="shared" si="3"/>
        <v>18.62</v>
      </c>
      <c r="F130" s="12">
        <v>412</v>
      </c>
      <c r="G130" s="12">
        <v>0</v>
      </c>
      <c r="H130" s="8">
        <f t="shared" si="4"/>
        <v>412</v>
      </c>
    </row>
    <row r="131" spans="1:8" x14ac:dyDescent="0.3">
      <c r="A131" s="6" t="s">
        <v>255</v>
      </c>
      <c r="B131" s="6" t="s">
        <v>256</v>
      </c>
      <c r="C131" s="12">
        <v>14.78</v>
      </c>
      <c r="D131" s="12">
        <v>0</v>
      </c>
      <c r="E131" s="8">
        <f t="shared" si="3"/>
        <v>14.78</v>
      </c>
      <c r="F131" s="12">
        <v>243.95</v>
      </c>
      <c r="G131" s="12">
        <v>0</v>
      </c>
      <c r="H131" s="8">
        <f t="shared" si="4"/>
        <v>243.95</v>
      </c>
    </row>
    <row r="132" spans="1:8" x14ac:dyDescent="0.3">
      <c r="A132" s="6" t="s">
        <v>257</v>
      </c>
      <c r="B132" s="6" t="s">
        <v>258</v>
      </c>
      <c r="C132" s="12">
        <v>8.35</v>
      </c>
      <c r="D132" s="12">
        <v>0</v>
      </c>
      <c r="E132" s="8">
        <f t="shared" si="3"/>
        <v>8.35</v>
      </c>
      <c r="F132" s="12">
        <v>112.87</v>
      </c>
      <c r="G132" s="12">
        <v>0</v>
      </c>
      <c r="H132" s="8">
        <f t="shared" si="4"/>
        <v>112.87</v>
      </c>
    </row>
    <row r="133" spans="1:8" x14ac:dyDescent="0.3">
      <c r="A133" s="6" t="s">
        <v>259</v>
      </c>
      <c r="B133" s="6" t="s">
        <v>260</v>
      </c>
      <c r="C133" s="12">
        <v>2.74</v>
      </c>
      <c r="D133" s="12">
        <v>0</v>
      </c>
      <c r="E133" s="8">
        <f t="shared" si="3"/>
        <v>2.74</v>
      </c>
      <c r="F133" s="12">
        <v>26.19</v>
      </c>
      <c r="G133" s="12">
        <v>0</v>
      </c>
      <c r="H133" s="8">
        <f t="shared" si="4"/>
        <v>26.19</v>
      </c>
    </row>
    <row r="134" spans="1:8" x14ac:dyDescent="0.3">
      <c r="A134" s="6" t="s">
        <v>261</v>
      </c>
      <c r="B134" s="6" t="s">
        <v>262</v>
      </c>
      <c r="C134" s="12">
        <v>1.56</v>
      </c>
      <c r="D134" s="12">
        <v>0</v>
      </c>
      <c r="E134" s="8">
        <f t="shared" si="3"/>
        <v>1.56</v>
      </c>
      <c r="F134" s="12">
        <v>28.07</v>
      </c>
      <c r="G134" s="12">
        <v>0</v>
      </c>
      <c r="H134" s="8">
        <f t="shared" si="4"/>
        <v>28.07</v>
      </c>
    </row>
    <row r="135" spans="1:8" x14ac:dyDescent="0.3">
      <c r="A135" s="6" t="s">
        <v>263</v>
      </c>
      <c r="B135" s="6" t="s">
        <v>264</v>
      </c>
      <c r="C135" s="12">
        <v>0.75</v>
      </c>
      <c r="D135" s="12">
        <v>0</v>
      </c>
      <c r="E135" s="8">
        <f t="shared" si="3"/>
        <v>0.75</v>
      </c>
      <c r="F135" s="12">
        <v>7.45</v>
      </c>
      <c r="G135" s="12">
        <v>0</v>
      </c>
      <c r="H135" s="8">
        <f t="shared" si="4"/>
        <v>7.45</v>
      </c>
    </row>
    <row r="136" spans="1:8" x14ac:dyDescent="0.3">
      <c r="A136" s="6" t="s">
        <v>265</v>
      </c>
      <c r="B136" s="6" t="s">
        <v>266</v>
      </c>
      <c r="C136" s="12">
        <v>6.76</v>
      </c>
      <c r="D136" s="12">
        <v>0</v>
      </c>
      <c r="E136" s="8">
        <f t="shared" ref="E136:E199" si="5">C136-D136</f>
        <v>6.76</v>
      </c>
      <c r="F136" s="12">
        <v>108.36</v>
      </c>
      <c r="G136" s="12">
        <v>0</v>
      </c>
      <c r="H136" s="8">
        <f t="shared" ref="H136:H199" si="6">F136-G136</f>
        <v>108.36</v>
      </c>
    </row>
    <row r="137" spans="1:8" x14ac:dyDescent="0.3">
      <c r="A137" s="6" t="s">
        <v>267</v>
      </c>
      <c r="B137" s="6" t="s">
        <v>268</v>
      </c>
      <c r="C137" s="12">
        <v>15.65</v>
      </c>
      <c r="D137" s="12">
        <v>0</v>
      </c>
      <c r="E137" s="8">
        <f t="shared" si="5"/>
        <v>15.65</v>
      </c>
      <c r="F137" s="12">
        <v>238.7</v>
      </c>
      <c r="G137" s="12">
        <v>0</v>
      </c>
      <c r="H137" s="8">
        <f t="shared" si="6"/>
        <v>238.7</v>
      </c>
    </row>
    <row r="138" spans="1:8" x14ac:dyDescent="0.3">
      <c r="A138" s="6" t="s">
        <v>269</v>
      </c>
      <c r="B138" s="6" t="s">
        <v>270</v>
      </c>
      <c r="C138" s="12">
        <v>1.29</v>
      </c>
      <c r="D138" s="12">
        <v>0</v>
      </c>
      <c r="E138" s="8">
        <f t="shared" si="5"/>
        <v>1.29</v>
      </c>
      <c r="F138" s="12">
        <v>28.87</v>
      </c>
      <c r="G138" s="12">
        <v>0</v>
      </c>
      <c r="H138" s="8">
        <f t="shared" si="6"/>
        <v>28.87</v>
      </c>
    </row>
    <row r="139" spans="1:8" x14ac:dyDescent="0.3">
      <c r="A139" s="6" t="s">
        <v>271</v>
      </c>
      <c r="B139" s="6" t="s">
        <v>272</v>
      </c>
      <c r="C139" s="12">
        <v>8.86</v>
      </c>
      <c r="D139" s="12">
        <v>0</v>
      </c>
      <c r="E139" s="8">
        <f t="shared" si="5"/>
        <v>8.86</v>
      </c>
      <c r="F139" s="12">
        <v>82.29</v>
      </c>
      <c r="G139" s="12">
        <v>0</v>
      </c>
      <c r="H139" s="8">
        <f t="shared" si="6"/>
        <v>82.29</v>
      </c>
    </row>
    <row r="140" spans="1:8" x14ac:dyDescent="0.3">
      <c r="A140" s="6" t="s">
        <v>273</v>
      </c>
      <c r="B140" s="6" t="s">
        <v>274</v>
      </c>
      <c r="C140" s="12">
        <v>57.71</v>
      </c>
      <c r="D140" s="12">
        <v>0</v>
      </c>
      <c r="E140" s="8">
        <f t="shared" si="5"/>
        <v>57.71</v>
      </c>
      <c r="F140" s="12">
        <v>596.16</v>
      </c>
      <c r="G140" s="12">
        <v>0</v>
      </c>
      <c r="H140" s="8">
        <f t="shared" si="6"/>
        <v>596.16</v>
      </c>
    </row>
    <row r="141" spans="1:8" x14ac:dyDescent="0.3">
      <c r="A141" s="6" t="s">
        <v>275</v>
      </c>
      <c r="B141" s="6" t="s">
        <v>276</v>
      </c>
      <c r="C141" s="12">
        <v>8.52</v>
      </c>
      <c r="D141" s="12">
        <v>0</v>
      </c>
      <c r="E141" s="8">
        <f t="shared" si="5"/>
        <v>8.52</v>
      </c>
      <c r="F141" s="12">
        <v>172.18</v>
      </c>
      <c r="G141" s="12">
        <v>0</v>
      </c>
      <c r="H141" s="8">
        <f t="shared" si="6"/>
        <v>172.18</v>
      </c>
    </row>
    <row r="142" spans="1:8" x14ac:dyDescent="0.3">
      <c r="A142" s="6" t="s">
        <v>277</v>
      </c>
      <c r="B142" s="6" t="s">
        <v>278</v>
      </c>
      <c r="C142" s="12">
        <v>19.89</v>
      </c>
      <c r="D142" s="12">
        <v>0</v>
      </c>
      <c r="E142" s="8">
        <f t="shared" si="5"/>
        <v>19.89</v>
      </c>
      <c r="F142" s="12">
        <v>255.01</v>
      </c>
      <c r="G142" s="12">
        <v>0</v>
      </c>
      <c r="H142" s="8">
        <f t="shared" si="6"/>
        <v>255.01</v>
      </c>
    </row>
    <row r="143" spans="1:8" x14ac:dyDescent="0.3">
      <c r="A143" s="6" t="s">
        <v>279</v>
      </c>
      <c r="B143" s="6" t="s">
        <v>280</v>
      </c>
      <c r="C143" s="12">
        <v>6.94</v>
      </c>
      <c r="D143" s="12">
        <v>0</v>
      </c>
      <c r="E143" s="8">
        <f t="shared" si="5"/>
        <v>6.94</v>
      </c>
      <c r="F143" s="12">
        <v>72.17</v>
      </c>
      <c r="G143" s="12">
        <v>0</v>
      </c>
      <c r="H143" s="8">
        <f t="shared" si="6"/>
        <v>72.17</v>
      </c>
    </row>
    <row r="144" spans="1:8" x14ac:dyDescent="0.3">
      <c r="A144" s="6" t="s">
        <v>281</v>
      </c>
      <c r="B144" s="6" t="s">
        <v>282</v>
      </c>
      <c r="C144" s="12">
        <v>0.8</v>
      </c>
      <c r="D144" s="12">
        <v>0</v>
      </c>
      <c r="E144" s="8">
        <f t="shared" si="5"/>
        <v>0.8</v>
      </c>
      <c r="F144" s="12">
        <v>9.43</v>
      </c>
      <c r="G144" s="12">
        <v>0</v>
      </c>
      <c r="H144" s="8">
        <f t="shared" si="6"/>
        <v>9.43</v>
      </c>
    </row>
    <row r="145" spans="1:8" x14ac:dyDescent="0.3">
      <c r="A145" s="6" t="s">
        <v>283</v>
      </c>
      <c r="B145" s="6" t="s">
        <v>284</v>
      </c>
      <c r="C145" s="12">
        <v>4.12</v>
      </c>
      <c r="D145" s="12">
        <v>0</v>
      </c>
      <c r="E145" s="8">
        <f t="shared" si="5"/>
        <v>4.12</v>
      </c>
      <c r="F145" s="12">
        <v>45.92</v>
      </c>
      <c r="G145" s="12">
        <v>0</v>
      </c>
      <c r="H145" s="8">
        <f t="shared" si="6"/>
        <v>45.92</v>
      </c>
    </row>
    <row r="146" spans="1:8" x14ac:dyDescent="0.3">
      <c r="A146" s="6" t="s">
        <v>285</v>
      </c>
      <c r="B146" s="6" t="s">
        <v>286</v>
      </c>
      <c r="C146" s="12">
        <v>0.8</v>
      </c>
      <c r="D146" s="12">
        <v>0</v>
      </c>
      <c r="E146" s="8">
        <f t="shared" si="5"/>
        <v>0.8</v>
      </c>
      <c r="F146" s="12">
        <v>16.989999999999998</v>
      </c>
      <c r="G146" s="12">
        <v>0</v>
      </c>
      <c r="H146" s="8">
        <f t="shared" si="6"/>
        <v>16.989999999999998</v>
      </c>
    </row>
    <row r="147" spans="1:8" x14ac:dyDescent="0.3">
      <c r="A147" s="6" t="s">
        <v>287</v>
      </c>
      <c r="B147" s="6" t="s">
        <v>288</v>
      </c>
      <c r="C147" s="12">
        <v>7.46</v>
      </c>
      <c r="D147" s="12">
        <v>0</v>
      </c>
      <c r="E147" s="8">
        <f t="shared" si="5"/>
        <v>7.46</v>
      </c>
      <c r="F147" s="12">
        <v>182.2</v>
      </c>
      <c r="G147" s="12">
        <v>0</v>
      </c>
      <c r="H147" s="8">
        <f t="shared" si="6"/>
        <v>182.2</v>
      </c>
    </row>
    <row r="148" spans="1:8" x14ac:dyDescent="0.3">
      <c r="A148" s="6" t="s">
        <v>289</v>
      </c>
      <c r="B148" s="6" t="s">
        <v>290</v>
      </c>
      <c r="C148" s="12">
        <v>2.0699999999999998</v>
      </c>
      <c r="D148" s="12">
        <v>0</v>
      </c>
      <c r="E148" s="8">
        <f t="shared" si="5"/>
        <v>2.0699999999999998</v>
      </c>
      <c r="F148" s="12">
        <v>17.61</v>
      </c>
      <c r="G148" s="12">
        <v>0</v>
      </c>
      <c r="H148" s="8">
        <f t="shared" si="6"/>
        <v>17.61</v>
      </c>
    </row>
    <row r="149" spans="1:8" x14ac:dyDescent="0.3">
      <c r="A149" s="6" t="s">
        <v>291</v>
      </c>
      <c r="B149" s="6" t="s">
        <v>292</v>
      </c>
      <c r="C149" s="12">
        <v>6.88</v>
      </c>
      <c r="D149" s="12">
        <v>0</v>
      </c>
      <c r="E149" s="8">
        <f t="shared" si="5"/>
        <v>6.88</v>
      </c>
      <c r="F149" s="12">
        <v>197.91</v>
      </c>
      <c r="G149" s="12">
        <v>0</v>
      </c>
      <c r="H149" s="8">
        <f t="shared" si="6"/>
        <v>197.91</v>
      </c>
    </row>
    <row r="150" spans="1:8" x14ac:dyDescent="0.3">
      <c r="A150" s="6" t="s">
        <v>293</v>
      </c>
      <c r="B150" s="6" t="s">
        <v>294</v>
      </c>
      <c r="C150" s="12">
        <v>1.63</v>
      </c>
      <c r="D150" s="12">
        <v>0</v>
      </c>
      <c r="E150" s="8">
        <f t="shared" si="5"/>
        <v>1.63</v>
      </c>
      <c r="F150" s="12">
        <v>22.49</v>
      </c>
      <c r="G150" s="12">
        <v>0</v>
      </c>
      <c r="H150" s="8">
        <f t="shared" si="6"/>
        <v>22.49</v>
      </c>
    </row>
    <row r="151" spans="1:8" x14ac:dyDescent="0.3">
      <c r="A151" s="6" t="s">
        <v>295</v>
      </c>
      <c r="B151" s="6" t="s">
        <v>296</v>
      </c>
      <c r="C151" s="12">
        <v>2.63</v>
      </c>
      <c r="D151" s="12">
        <v>0</v>
      </c>
      <c r="E151" s="8">
        <f t="shared" si="5"/>
        <v>2.63</v>
      </c>
      <c r="F151" s="12">
        <v>109.09</v>
      </c>
      <c r="G151" s="12">
        <v>0</v>
      </c>
      <c r="H151" s="8">
        <f t="shared" si="6"/>
        <v>109.09</v>
      </c>
    </row>
    <row r="152" spans="1:8" x14ac:dyDescent="0.3">
      <c r="A152" s="6" t="s">
        <v>297</v>
      </c>
      <c r="B152" s="6" t="s">
        <v>298</v>
      </c>
      <c r="C152" s="12">
        <v>4.49</v>
      </c>
      <c r="D152" s="12">
        <v>0</v>
      </c>
      <c r="E152" s="8">
        <f t="shared" si="5"/>
        <v>4.49</v>
      </c>
      <c r="F152" s="12">
        <v>58.63</v>
      </c>
      <c r="G152" s="12">
        <v>0</v>
      </c>
      <c r="H152" s="8">
        <f t="shared" si="6"/>
        <v>58.63</v>
      </c>
    </row>
    <row r="153" spans="1:8" x14ac:dyDescent="0.3">
      <c r="A153" s="6" t="s">
        <v>299</v>
      </c>
      <c r="B153" s="6" t="s">
        <v>300</v>
      </c>
      <c r="C153" s="12">
        <v>1.01</v>
      </c>
      <c r="D153" s="12">
        <v>0</v>
      </c>
      <c r="E153" s="8">
        <f t="shared" si="5"/>
        <v>1.01</v>
      </c>
      <c r="F153" s="12">
        <v>7.87</v>
      </c>
      <c r="G153" s="12">
        <v>0</v>
      </c>
      <c r="H153" s="8">
        <f t="shared" si="6"/>
        <v>7.87</v>
      </c>
    </row>
    <row r="154" spans="1:8" x14ac:dyDescent="0.3">
      <c r="A154" s="6" t="s">
        <v>301</v>
      </c>
      <c r="B154" s="6" t="s">
        <v>302</v>
      </c>
      <c r="C154" s="12">
        <v>3.17</v>
      </c>
      <c r="D154" s="12">
        <v>0</v>
      </c>
      <c r="E154" s="8">
        <f t="shared" si="5"/>
        <v>3.17</v>
      </c>
      <c r="F154" s="12">
        <v>45.64</v>
      </c>
      <c r="G154" s="12">
        <v>0</v>
      </c>
      <c r="H154" s="8">
        <f t="shared" si="6"/>
        <v>45.64</v>
      </c>
    </row>
    <row r="155" spans="1:8" x14ac:dyDescent="0.3">
      <c r="A155" s="6" t="s">
        <v>303</v>
      </c>
      <c r="B155" s="6" t="s">
        <v>304</v>
      </c>
      <c r="C155" s="12">
        <v>2.4900000000000002</v>
      </c>
      <c r="D155" s="12">
        <v>0</v>
      </c>
      <c r="E155" s="8">
        <f t="shared" si="5"/>
        <v>2.4900000000000002</v>
      </c>
      <c r="F155" s="12">
        <v>42.23</v>
      </c>
      <c r="G155" s="12">
        <v>0</v>
      </c>
      <c r="H155" s="8">
        <f t="shared" si="6"/>
        <v>42.23</v>
      </c>
    </row>
    <row r="156" spans="1:8" x14ac:dyDescent="0.3">
      <c r="A156" s="6" t="s">
        <v>305</v>
      </c>
      <c r="B156" s="6" t="s">
        <v>306</v>
      </c>
      <c r="C156" s="12">
        <v>6.69</v>
      </c>
      <c r="D156" s="12">
        <v>0</v>
      </c>
      <c r="E156" s="8">
        <f t="shared" si="5"/>
        <v>6.69</v>
      </c>
      <c r="F156" s="12">
        <v>289.83999999999997</v>
      </c>
      <c r="G156" s="12">
        <v>0</v>
      </c>
      <c r="H156" s="8">
        <f t="shared" si="6"/>
        <v>289.83999999999997</v>
      </c>
    </row>
    <row r="157" spans="1:8" x14ac:dyDescent="0.3">
      <c r="A157" s="6" t="s">
        <v>307</v>
      </c>
      <c r="B157" s="6" t="s">
        <v>308</v>
      </c>
      <c r="C157" s="12">
        <v>1.05</v>
      </c>
      <c r="D157" s="12">
        <v>0</v>
      </c>
      <c r="E157" s="8">
        <f t="shared" si="5"/>
        <v>1.05</v>
      </c>
      <c r="F157" s="12">
        <v>6.53</v>
      </c>
      <c r="G157" s="12">
        <v>0</v>
      </c>
      <c r="H157" s="8">
        <f t="shared" si="6"/>
        <v>6.53</v>
      </c>
    </row>
    <row r="158" spans="1:8" x14ac:dyDescent="0.3">
      <c r="A158" s="6" t="s">
        <v>309</v>
      </c>
      <c r="B158" s="6" t="s">
        <v>310</v>
      </c>
      <c r="C158" s="12">
        <v>3.87</v>
      </c>
      <c r="D158" s="12">
        <v>0</v>
      </c>
      <c r="E158" s="8">
        <f t="shared" si="5"/>
        <v>3.87</v>
      </c>
      <c r="F158" s="12">
        <v>51.71</v>
      </c>
      <c r="G158" s="12">
        <v>0</v>
      </c>
      <c r="H158" s="8">
        <f t="shared" si="6"/>
        <v>51.71</v>
      </c>
    </row>
    <row r="159" spans="1:8" x14ac:dyDescent="0.3">
      <c r="A159" s="6" t="s">
        <v>311</v>
      </c>
      <c r="B159" s="6" t="s">
        <v>312</v>
      </c>
      <c r="C159" s="12">
        <v>5.22</v>
      </c>
      <c r="D159" s="12">
        <v>0</v>
      </c>
      <c r="E159" s="8">
        <f t="shared" si="5"/>
        <v>5.22</v>
      </c>
      <c r="F159" s="12">
        <v>102.71</v>
      </c>
      <c r="G159" s="12">
        <v>0</v>
      </c>
      <c r="H159" s="8">
        <f t="shared" si="6"/>
        <v>102.71</v>
      </c>
    </row>
    <row r="160" spans="1:8" x14ac:dyDescent="0.3">
      <c r="A160" s="6" t="s">
        <v>313</v>
      </c>
      <c r="B160" s="6" t="s">
        <v>314</v>
      </c>
      <c r="C160" s="12">
        <v>3.55</v>
      </c>
      <c r="D160" s="12">
        <v>0</v>
      </c>
      <c r="E160" s="8">
        <f t="shared" si="5"/>
        <v>3.55</v>
      </c>
      <c r="F160" s="12">
        <v>48.72</v>
      </c>
      <c r="G160" s="12">
        <v>0</v>
      </c>
      <c r="H160" s="8">
        <f t="shared" si="6"/>
        <v>48.72</v>
      </c>
    </row>
    <row r="161" spans="1:8" x14ac:dyDescent="0.3">
      <c r="A161" s="6" t="s">
        <v>315</v>
      </c>
      <c r="B161" s="6" t="s">
        <v>316</v>
      </c>
      <c r="C161" s="12">
        <v>1.94</v>
      </c>
      <c r="D161" s="12">
        <v>0</v>
      </c>
      <c r="E161" s="8">
        <f t="shared" si="5"/>
        <v>1.94</v>
      </c>
      <c r="F161" s="12">
        <v>22.17</v>
      </c>
      <c r="G161" s="12">
        <v>0</v>
      </c>
      <c r="H161" s="8">
        <f t="shared" si="6"/>
        <v>22.17</v>
      </c>
    </row>
    <row r="162" spans="1:8" x14ac:dyDescent="0.3">
      <c r="A162" s="6" t="s">
        <v>317</v>
      </c>
      <c r="B162" s="6" t="s">
        <v>318</v>
      </c>
      <c r="C162" s="12">
        <v>3.06</v>
      </c>
      <c r="D162" s="12">
        <v>0</v>
      </c>
      <c r="E162" s="8">
        <f t="shared" si="5"/>
        <v>3.06</v>
      </c>
      <c r="F162" s="12">
        <v>76.92</v>
      </c>
      <c r="G162" s="12">
        <v>0</v>
      </c>
      <c r="H162" s="8">
        <f t="shared" si="6"/>
        <v>76.92</v>
      </c>
    </row>
    <row r="163" spans="1:8" x14ac:dyDescent="0.3">
      <c r="A163" s="6" t="s">
        <v>319</v>
      </c>
      <c r="B163" s="6" t="s">
        <v>320</v>
      </c>
      <c r="C163" s="12">
        <v>2.85</v>
      </c>
      <c r="D163" s="12">
        <v>0</v>
      </c>
      <c r="E163" s="8">
        <f t="shared" si="5"/>
        <v>2.85</v>
      </c>
      <c r="F163" s="12">
        <v>351.99</v>
      </c>
      <c r="G163" s="12">
        <v>0</v>
      </c>
      <c r="H163" s="8">
        <f t="shared" si="6"/>
        <v>351.99</v>
      </c>
    </row>
    <row r="164" spans="1:8" x14ac:dyDescent="0.3">
      <c r="A164" s="6" t="s">
        <v>321</v>
      </c>
      <c r="B164" s="6" t="s">
        <v>322</v>
      </c>
      <c r="C164" s="12">
        <v>3.15</v>
      </c>
      <c r="D164" s="12">
        <v>0</v>
      </c>
      <c r="E164" s="8">
        <f t="shared" si="5"/>
        <v>3.15</v>
      </c>
      <c r="F164" s="12">
        <v>46.71</v>
      </c>
      <c r="G164" s="12">
        <v>0</v>
      </c>
      <c r="H164" s="8">
        <f t="shared" si="6"/>
        <v>46.71</v>
      </c>
    </row>
    <row r="165" spans="1:8" x14ac:dyDescent="0.3">
      <c r="A165" s="6" t="s">
        <v>323</v>
      </c>
      <c r="B165" s="6" t="s">
        <v>324</v>
      </c>
      <c r="C165" s="12">
        <v>8.43</v>
      </c>
      <c r="D165" s="12">
        <v>0</v>
      </c>
      <c r="E165" s="8">
        <f t="shared" si="5"/>
        <v>8.43</v>
      </c>
      <c r="F165" s="12">
        <v>115.82</v>
      </c>
      <c r="G165" s="12">
        <v>0</v>
      </c>
      <c r="H165" s="8">
        <f t="shared" si="6"/>
        <v>115.82</v>
      </c>
    </row>
    <row r="166" spans="1:8" x14ac:dyDescent="0.3">
      <c r="A166" s="6" t="s">
        <v>325</v>
      </c>
      <c r="B166" s="6" t="s">
        <v>326</v>
      </c>
      <c r="C166" s="12">
        <v>1.84</v>
      </c>
      <c r="D166" s="12">
        <v>0</v>
      </c>
      <c r="E166" s="8">
        <f t="shared" si="5"/>
        <v>1.84</v>
      </c>
      <c r="F166" s="12">
        <v>29.89</v>
      </c>
      <c r="G166" s="12">
        <v>0</v>
      </c>
      <c r="H166" s="8">
        <f t="shared" si="6"/>
        <v>29.89</v>
      </c>
    </row>
    <row r="167" spans="1:8" x14ac:dyDescent="0.3">
      <c r="A167" s="6" t="s">
        <v>327</v>
      </c>
      <c r="B167" s="6" t="s">
        <v>328</v>
      </c>
      <c r="C167" s="12">
        <v>3.56</v>
      </c>
      <c r="D167" s="12">
        <v>0</v>
      </c>
      <c r="E167" s="8">
        <f t="shared" si="5"/>
        <v>3.56</v>
      </c>
      <c r="F167" s="12">
        <v>57.11</v>
      </c>
      <c r="G167" s="12">
        <v>0</v>
      </c>
      <c r="H167" s="8">
        <f t="shared" si="6"/>
        <v>57.11</v>
      </c>
    </row>
    <row r="168" spans="1:8" x14ac:dyDescent="0.3">
      <c r="A168" s="6" t="s">
        <v>329</v>
      </c>
      <c r="B168" s="6" t="s">
        <v>330</v>
      </c>
      <c r="C168" s="12">
        <v>3.36</v>
      </c>
      <c r="D168" s="12">
        <v>0</v>
      </c>
      <c r="E168" s="8">
        <f t="shared" si="5"/>
        <v>3.36</v>
      </c>
      <c r="F168" s="12">
        <v>42.8</v>
      </c>
      <c r="G168" s="12">
        <v>0</v>
      </c>
      <c r="H168" s="8">
        <f t="shared" si="6"/>
        <v>42.8</v>
      </c>
    </row>
    <row r="169" spans="1:8" x14ac:dyDescent="0.3">
      <c r="A169" s="6" t="s">
        <v>331</v>
      </c>
      <c r="B169" s="6" t="s">
        <v>332</v>
      </c>
      <c r="C169" s="12">
        <v>3.03</v>
      </c>
      <c r="D169" s="12">
        <v>0</v>
      </c>
      <c r="E169" s="8">
        <f t="shared" si="5"/>
        <v>3.03</v>
      </c>
      <c r="F169" s="12">
        <v>32.99</v>
      </c>
      <c r="G169" s="12">
        <v>0</v>
      </c>
      <c r="H169" s="8">
        <f t="shared" si="6"/>
        <v>32.99</v>
      </c>
    </row>
    <row r="170" spans="1:8" x14ac:dyDescent="0.3">
      <c r="A170" s="6" t="s">
        <v>333</v>
      </c>
      <c r="B170" s="6" t="s">
        <v>334</v>
      </c>
      <c r="C170" s="12">
        <v>3.83</v>
      </c>
      <c r="D170" s="12">
        <v>0</v>
      </c>
      <c r="E170" s="8">
        <f t="shared" si="5"/>
        <v>3.83</v>
      </c>
      <c r="F170" s="12">
        <v>60.26</v>
      </c>
      <c r="G170" s="12">
        <v>0</v>
      </c>
      <c r="H170" s="8">
        <f t="shared" si="6"/>
        <v>60.26</v>
      </c>
    </row>
    <row r="171" spans="1:8" x14ac:dyDescent="0.3">
      <c r="A171" s="6" t="s">
        <v>335</v>
      </c>
      <c r="B171" s="6" t="s">
        <v>336</v>
      </c>
      <c r="C171" s="12">
        <v>1.85</v>
      </c>
      <c r="D171" s="12">
        <v>0</v>
      </c>
      <c r="E171" s="8">
        <f t="shared" si="5"/>
        <v>1.85</v>
      </c>
      <c r="F171" s="12">
        <v>34.08</v>
      </c>
      <c r="G171" s="12">
        <v>0</v>
      </c>
      <c r="H171" s="8">
        <f t="shared" si="6"/>
        <v>34.08</v>
      </c>
    </row>
    <row r="172" spans="1:8" x14ac:dyDescent="0.3">
      <c r="A172" s="6" t="s">
        <v>337</v>
      </c>
      <c r="B172" s="6" t="s">
        <v>338</v>
      </c>
      <c r="C172" s="12">
        <v>10.64</v>
      </c>
      <c r="D172" s="12">
        <v>0</v>
      </c>
      <c r="E172" s="8">
        <f t="shared" si="5"/>
        <v>10.64</v>
      </c>
      <c r="F172" s="12">
        <v>236.58</v>
      </c>
      <c r="G172" s="12">
        <v>0</v>
      </c>
      <c r="H172" s="8">
        <f t="shared" si="6"/>
        <v>236.58</v>
      </c>
    </row>
    <row r="173" spans="1:8" x14ac:dyDescent="0.3">
      <c r="A173" s="6" t="s">
        <v>339</v>
      </c>
      <c r="B173" s="6" t="s">
        <v>340</v>
      </c>
      <c r="C173" s="12">
        <v>3.18</v>
      </c>
      <c r="D173" s="12">
        <v>0</v>
      </c>
      <c r="E173" s="8">
        <f t="shared" si="5"/>
        <v>3.18</v>
      </c>
      <c r="F173" s="12">
        <v>44.95</v>
      </c>
      <c r="G173" s="12">
        <v>0</v>
      </c>
      <c r="H173" s="8">
        <f t="shared" si="6"/>
        <v>44.95</v>
      </c>
    </row>
    <row r="174" spans="1:8" x14ac:dyDescent="0.3">
      <c r="A174" s="6" t="s">
        <v>341</v>
      </c>
      <c r="B174" s="6" t="s">
        <v>342</v>
      </c>
      <c r="C174" s="12">
        <v>1.59</v>
      </c>
      <c r="D174" s="12">
        <v>0</v>
      </c>
      <c r="E174" s="8">
        <f t="shared" si="5"/>
        <v>1.59</v>
      </c>
      <c r="F174" s="12">
        <v>19.62</v>
      </c>
      <c r="G174" s="12">
        <v>0</v>
      </c>
      <c r="H174" s="8">
        <f t="shared" si="6"/>
        <v>19.62</v>
      </c>
    </row>
    <row r="175" spans="1:8" x14ac:dyDescent="0.3">
      <c r="A175" s="6" t="s">
        <v>343</v>
      </c>
      <c r="B175" s="6" t="s">
        <v>344</v>
      </c>
      <c r="C175" s="12">
        <v>6.82</v>
      </c>
      <c r="D175" s="12">
        <v>0</v>
      </c>
      <c r="E175" s="8">
        <f t="shared" si="5"/>
        <v>6.82</v>
      </c>
      <c r="F175" s="12">
        <v>88.92</v>
      </c>
      <c r="G175" s="12">
        <v>0</v>
      </c>
      <c r="H175" s="8">
        <f t="shared" si="6"/>
        <v>88.92</v>
      </c>
    </row>
    <row r="176" spans="1:8" x14ac:dyDescent="0.3">
      <c r="A176" s="6" t="s">
        <v>345</v>
      </c>
      <c r="B176" s="6" t="s">
        <v>346</v>
      </c>
      <c r="C176" s="12">
        <v>7.6</v>
      </c>
      <c r="D176" s="12">
        <v>0</v>
      </c>
      <c r="E176" s="8">
        <f t="shared" si="5"/>
        <v>7.6</v>
      </c>
      <c r="F176" s="12">
        <v>77.400000000000006</v>
      </c>
      <c r="G176" s="12">
        <v>0</v>
      </c>
      <c r="H176" s="8">
        <f t="shared" si="6"/>
        <v>77.400000000000006</v>
      </c>
    </row>
    <row r="177" spans="1:8" x14ac:dyDescent="0.3">
      <c r="A177" s="6" t="s">
        <v>347</v>
      </c>
      <c r="B177" s="6" t="s">
        <v>348</v>
      </c>
      <c r="C177" s="12">
        <v>49.39</v>
      </c>
      <c r="D177" s="12">
        <v>0</v>
      </c>
      <c r="E177" s="8">
        <f t="shared" si="5"/>
        <v>49.39</v>
      </c>
      <c r="F177" s="12">
        <v>378.66</v>
      </c>
      <c r="G177" s="12">
        <v>0</v>
      </c>
      <c r="H177" s="8">
        <f t="shared" si="6"/>
        <v>378.66</v>
      </c>
    </row>
    <row r="178" spans="1:8" x14ac:dyDescent="0.3">
      <c r="A178" s="6" t="s">
        <v>349</v>
      </c>
      <c r="B178" s="6" t="s">
        <v>350</v>
      </c>
      <c r="C178" s="12">
        <v>1.37</v>
      </c>
      <c r="D178" s="12">
        <v>0</v>
      </c>
      <c r="E178" s="8">
        <f t="shared" si="5"/>
        <v>1.37</v>
      </c>
      <c r="F178" s="12">
        <v>8.5299999999999994</v>
      </c>
      <c r="G178" s="12">
        <v>0</v>
      </c>
      <c r="H178" s="8">
        <f t="shared" si="6"/>
        <v>8.5299999999999994</v>
      </c>
    </row>
    <row r="179" spans="1:8" x14ac:dyDescent="0.3">
      <c r="A179" s="6" t="s">
        <v>351</v>
      </c>
      <c r="B179" s="6" t="s">
        <v>352</v>
      </c>
      <c r="C179" s="12">
        <v>1.68</v>
      </c>
      <c r="D179" s="12">
        <v>0</v>
      </c>
      <c r="E179" s="8">
        <f t="shared" si="5"/>
        <v>1.68</v>
      </c>
      <c r="F179" s="12">
        <v>30.48</v>
      </c>
      <c r="G179" s="12">
        <v>0</v>
      </c>
      <c r="H179" s="8">
        <f t="shared" si="6"/>
        <v>30.48</v>
      </c>
    </row>
    <row r="180" spans="1:8" x14ac:dyDescent="0.3">
      <c r="A180" s="6" t="s">
        <v>353</v>
      </c>
      <c r="B180" s="6" t="s">
        <v>354</v>
      </c>
      <c r="C180" s="12">
        <v>1.36</v>
      </c>
      <c r="D180" s="12">
        <v>0</v>
      </c>
      <c r="E180" s="8">
        <f t="shared" si="5"/>
        <v>1.36</v>
      </c>
      <c r="F180" s="12">
        <v>95.47</v>
      </c>
      <c r="G180" s="12">
        <v>0</v>
      </c>
      <c r="H180" s="8">
        <f t="shared" si="6"/>
        <v>95.47</v>
      </c>
    </row>
    <row r="181" spans="1:8" x14ac:dyDescent="0.3">
      <c r="A181" s="6" t="s">
        <v>355</v>
      </c>
      <c r="B181" s="6" t="s">
        <v>356</v>
      </c>
      <c r="C181" s="12">
        <v>2.04</v>
      </c>
      <c r="D181" s="12">
        <v>0</v>
      </c>
      <c r="E181" s="8">
        <f t="shared" si="5"/>
        <v>2.04</v>
      </c>
      <c r="F181" s="12">
        <v>29.79</v>
      </c>
      <c r="G181" s="12">
        <v>0</v>
      </c>
      <c r="H181" s="8">
        <f t="shared" si="6"/>
        <v>29.79</v>
      </c>
    </row>
    <row r="182" spans="1:8" x14ac:dyDescent="0.3">
      <c r="A182" s="6" t="s">
        <v>357</v>
      </c>
      <c r="B182" s="6" t="s">
        <v>358</v>
      </c>
      <c r="C182" s="12">
        <v>3.93</v>
      </c>
      <c r="D182" s="12">
        <v>0</v>
      </c>
      <c r="E182" s="8">
        <f t="shared" si="5"/>
        <v>3.93</v>
      </c>
      <c r="F182" s="12">
        <v>57</v>
      </c>
      <c r="G182" s="12">
        <v>0</v>
      </c>
      <c r="H182" s="8">
        <f t="shared" si="6"/>
        <v>57</v>
      </c>
    </row>
    <row r="183" spans="1:8" x14ac:dyDescent="0.3">
      <c r="A183" s="6" t="s">
        <v>359</v>
      </c>
      <c r="B183" s="6" t="s">
        <v>360</v>
      </c>
      <c r="C183" s="12">
        <v>7.36</v>
      </c>
      <c r="D183" s="12">
        <v>0</v>
      </c>
      <c r="E183" s="8">
        <f t="shared" si="5"/>
        <v>7.36</v>
      </c>
      <c r="F183" s="12">
        <v>216.82</v>
      </c>
      <c r="G183" s="12">
        <v>0</v>
      </c>
      <c r="H183" s="8">
        <f t="shared" si="6"/>
        <v>216.82</v>
      </c>
    </row>
    <row r="184" spans="1:8" x14ac:dyDescent="0.3">
      <c r="A184" s="6" t="s">
        <v>361</v>
      </c>
      <c r="B184" s="6" t="s">
        <v>362</v>
      </c>
      <c r="C184" s="12">
        <v>2.91</v>
      </c>
      <c r="D184" s="12">
        <v>0</v>
      </c>
      <c r="E184" s="8">
        <f t="shared" si="5"/>
        <v>2.91</v>
      </c>
      <c r="F184" s="12">
        <v>139.97999999999999</v>
      </c>
      <c r="G184" s="12">
        <v>0</v>
      </c>
      <c r="H184" s="8">
        <f t="shared" si="6"/>
        <v>139.97999999999999</v>
      </c>
    </row>
    <row r="185" spans="1:8" x14ac:dyDescent="0.3">
      <c r="A185" s="6" t="s">
        <v>363</v>
      </c>
      <c r="B185" s="6" t="s">
        <v>364</v>
      </c>
      <c r="C185" s="12">
        <v>2.17</v>
      </c>
      <c r="D185" s="12">
        <v>0</v>
      </c>
      <c r="E185" s="8">
        <f t="shared" si="5"/>
        <v>2.17</v>
      </c>
      <c r="F185" s="12">
        <v>30.27</v>
      </c>
      <c r="G185" s="12">
        <v>0</v>
      </c>
      <c r="H185" s="8">
        <f t="shared" si="6"/>
        <v>30.27</v>
      </c>
    </row>
    <row r="186" spans="1:8" x14ac:dyDescent="0.3">
      <c r="A186" s="6" t="s">
        <v>365</v>
      </c>
      <c r="B186" s="6" t="s">
        <v>366</v>
      </c>
      <c r="C186" s="12">
        <v>2.37</v>
      </c>
      <c r="D186" s="12">
        <v>0</v>
      </c>
      <c r="E186" s="8">
        <f t="shared" si="5"/>
        <v>2.37</v>
      </c>
      <c r="F186" s="12">
        <v>49.03</v>
      </c>
      <c r="G186" s="12">
        <v>0</v>
      </c>
      <c r="H186" s="8">
        <f t="shared" si="6"/>
        <v>49.03</v>
      </c>
    </row>
    <row r="187" spans="1:8" x14ac:dyDescent="0.3">
      <c r="A187" s="6" t="s">
        <v>367</v>
      </c>
      <c r="B187" s="6" t="s">
        <v>368</v>
      </c>
      <c r="C187" s="12">
        <v>1.1299999999999999</v>
      </c>
      <c r="D187" s="12">
        <v>0</v>
      </c>
      <c r="E187" s="8">
        <f t="shared" si="5"/>
        <v>1.1299999999999999</v>
      </c>
      <c r="F187" s="12">
        <v>9.48</v>
      </c>
      <c r="G187" s="12">
        <v>0</v>
      </c>
      <c r="H187" s="8">
        <f t="shared" si="6"/>
        <v>9.48</v>
      </c>
    </row>
    <row r="188" spans="1:8" x14ac:dyDescent="0.3">
      <c r="A188" s="6" t="s">
        <v>369</v>
      </c>
      <c r="B188" s="6" t="s">
        <v>370</v>
      </c>
      <c r="C188" s="12">
        <v>3.94</v>
      </c>
      <c r="D188" s="12">
        <v>0</v>
      </c>
      <c r="E188" s="8">
        <f t="shared" si="5"/>
        <v>3.94</v>
      </c>
      <c r="F188" s="12">
        <v>45.62</v>
      </c>
      <c r="G188" s="12">
        <v>0</v>
      </c>
      <c r="H188" s="8">
        <f t="shared" si="6"/>
        <v>45.62</v>
      </c>
    </row>
    <row r="189" spans="1:8" x14ac:dyDescent="0.3">
      <c r="A189" s="6" t="s">
        <v>371</v>
      </c>
      <c r="B189" s="6" t="s">
        <v>372</v>
      </c>
      <c r="C189" s="12">
        <v>2.35</v>
      </c>
      <c r="D189" s="12">
        <v>0</v>
      </c>
      <c r="E189" s="8">
        <f t="shared" si="5"/>
        <v>2.35</v>
      </c>
      <c r="F189" s="12">
        <v>30.85</v>
      </c>
      <c r="G189" s="12">
        <v>0</v>
      </c>
      <c r="H189" s="8">
        <f t="shared" si="6"/>
        <v>30.85</v>
      </c>
    </row>
    <row r="190" spans="1:8" x14ac:dyDescent="0.3">
      <c r="A190" s="6" t="s">
        <v>373</v>
      </c>
      <c r="B190" s="6" t="s">
        <v>374</v>
      </c>
      <c r="C190" s="12">
        <v>94.51</v>
      </c>
      <c r="D190" s="12">
        <v>0</v>
      </c>
      <c r="E190" s="8">
        <f t="shared" si="5"/>
        <v>94.51</v>
      </c>
      <c r="F190" s="12">
        <v>3335.42</v>
      </c>
      <c r="G190" s="12">
        <v>0</v>
      </c>
      <c r="H190" s="8">
        <f t="shared" si="6"/>
        <v>3335.42</v>
      </c>
    </row>
    <row r="191" spans="1:8" x14ac:dyDescent="0.3">
      <c r="A191" s="6" t="s">
        <v>375</v>
      </c>
      <c r="B191" s="6" t="s">
        <v>376</v>
      </c>
      <c r="C191" s="12">
        <v>7.04</v>
      </c>
      <c r="D191" s="12">
        <v>0</v>
      </c>
      <c r="E191" s="8">
        <f t="shared" si="5"/>
        <v>7.04</v>
      </c>
      <c r="F191" s="12">
        <v>186.99</v>
      </c>
      <c r="G191" s="12">
        <v>0</v>
      </c>
      <c r="H191" s="8">
        <f t="shared" si="6"/>
        <v>186.99</v>
      </c>
    </row>
    <row r="192" spans="1:8" x14ac:dyDescent="0.3">
      <c r="A192" s="6" t="s">
        <v>377</v>
      </c>
      <c r="B192" s="6" t="s">
        <v>378</v>
      </c>
      <c r="C192" s="12">
        <v>1.28</v>
      </c>
      <c r="D192" s="12">
        <v>0</v>
      </c>
      <c r="E192" s="8">
        <f t="shared" si="5"/>
        <v>1.28</v>
      </c>
      <c r="F192" s="12">
        <v>10.96</v>
      </c>
      <c r="G192" s="12">
        <v>0</v>
      </c>
      <c r="H192" s="8">
        <f t="shared" si="6"/>
        <v>10.96</v>
      </c>
    </row>
    <row r="193" spans="1:8" x14ac:dyDescent="0.3">
      <c r="A193" s="6" t="s">
        <v>379</v>
      </c>
      <c r="B193" s="6" t="s">
        <v>380</v>
      </c>
      <c r="C193" s="12">
        <v>4.8099999999999996</v>
      </c>
      <c r="D193" s="12">
        <v>0</v>
      </c>
      <c r="E193" s="8">
        <f t="shared" si="5"/>
        <v>4.8099999999999996</v>
      </c>
      <c r="F193" s="12">
        <v>37.82</v>
      </c>
      <c r="G193" s="12">
        <v>0</v>
      </c>
      <c r="H193" s="8">
        <f t="shared" si="6"/>
        <v>37.82</v>
      </c>
    </row>
    <row r="194" spans="1:8" x14ac:dyDescent="0.3">
      <c r="A194" s="6" t="s">
        <v>381</v>
      </c>
      <c r="B194" s="6" t="s">
        <v>382</v>
      </c>
      <c r="C194" s="12">
        <v>13.27</v>
      </c>
      <c r="D194" s="12">
        <v>0</v>
      </c>
      <c r="E194" s="8">
        <f t="shared" si="5"/>
        <v>13.27</v>
      </c>
      <c r="F194" s="12">
        <v>201</v>
      </c>
      <c r="G194" s="12">
        <v>0</v>
      </c>
      <c r="H194" s="8">
        <f t="shared" si="6"/>
        <v>201</v>
      </c>
    </row>
    <row r="195" spans="1:8" x14ac:dyDescent="0.3">
      <c r="A195" s="6" t="s">
        <v>383</v>
      </c>
      <c r="B195" s="6" t="s">
        <v>384</v>
      </c>
      <c r="C195" s="12">
        <v>7.54</v>
      </c>
      <c r="D195" s="12">
        <v>0</v>
      </c>
      <c r="E195" s="8">
        <f t="shared" si="5"/>
        <v>7.54</v>
      </c>
      <c r="F195" s="12">
        <v>65.180000000000007</v>
      </c>
      <c r="G195" s="12">
        <v>0</v>
      </c>
      <c r="H195" s="8">
        <f t="shared" si="6"/>
        <v>65.180000000000007</v>
      </c>
    </row>
    <row r="196" spans="1:8" x14ac:dyDescent="0.3">
      <c r="A196" s="6" t="s">
        <v>385</v>
      </c>
      <c r="B196" s="6" t="s">
        <v>386</v>
      </c>
      <c r="C196" s="12">
        <v>23.52</v>
      </c>
      <c r="D196" s="12">
        <v>0</v>
      </c>
      <c r="E196" s="8">
        <f t="shared" si="5"/>
        <v>23.52</v>
      </c>
      <c r="F196" s="12">
        <v>469.48</v>
      </c>
      <c r="G196" s="12">
        <v>0</v>
      </c>
      <c r="H196" s="8">
        <f t="shared" si="6"/>
        <v>469.48</v>
      </c>
    </row>
    <row r="197" spans="1:8" x14ac:dyDescent="0.3">
      <c r="A197" s="6" t="s">
        <v>387</v>
      </c>
      <c r="B197" s="6" t="s">
        <v>388</v>
      </c>
      <c r="C197" s="12">
        <v>0.66</v>
      </c>
      <c r="D197" s="12">
        <v>0</v>
      </c>
      <c r="E197" s="8">
        <f t="shared" si="5"/>
        <v>0.66</v>
      </c>
      <c r="F197" s="12">
        <v>6.19</v>
      </c>
      <c r="G197" s="12">
        <v>0</v>
      </c>
      <c r="H197" s="8">
        <f t="shared" si="6"/>
        <v>6.19</v>
      </c>
    </row>
    <row r="198" spans="1:8" x14ac:dyDescent="0.3">
      <c r="A198" s="6" t="s">
        <v>389</v>
      </c>
      <c r="B198" s="6" t="s">
        <v>390</v>
      </c>
      <c r="C198" s="12">
        <v>1.29</v>
      </c>
      <c r="D198" s="12">
        <v>0</v>
      </c>
      <c r="E198" s="8">
        <f t="shared" si="5"/>
        <v>1.29</v>
      </c>
      <c r="F198" s="12">
        <v>31.84</v>
      </c>
      <c r="G198" s="12">
        <v>0</v>
      </c>
      <c r="H198" s="8">
        <f t="shared" si="6"/>
        <v>31.84</v>
      </c>
    </row>
    <row r="199" spans="1:8" x14ac:dyDescent="0.3">
      <c r="A199" s="6" t="s">
        <v>391</v>
      </c>
      <c r="B199" s="6" t="s">
        <v>392</v>
      </c>
      <c r="C199" s="12">
        <v>2.21</v>
      </c>
      <c r="D199" s="12">
        <v>0</v>
      </c>
      <c r="E199" s="8">
        <f t="shared" si="5"/>
        <v>2.21</v>
      </c>
      <c r="F199" s="12">
        <v>58.72</v>
      </c>
      <c r="G199" s="12">
        <v>0</v>
      </c>
      <c r="H199" s="8">
        <f t="shared" si="6"/>
        <v>58.72</v>
      </c>
    </row>
    <row r="200" spans="1:8" x14ac:dyDescent="0.3">
      <c r="A200" s="6" t="s">
        <v>393</v>
      </c>
      <c r="B200" s="6" t="s">
        <v>394</v>
      </c>
      <c r="C200" s="12">
        <v>1.33</v>
      </c>
      <c r="D200" s="12">
        <v>0</v>
      </c>
      <c r="E200" s="8">
        <f t="shared" ref="E200:E263" si="7">C200-D200</f>
        <v>1.33</v>
      </c>
      <c r="F200" s="12">
        <v>28.7</v>
      </c>
      <c r="G200" s="12">
        <v>0</v>
      </c>
      <c r="H200" s="8">
        <f t="shared" ref="H200:H263" si="8">F200-G200</f>
        <v>28.7</v>
      </c>
    </row>
    <row r="201" spans="1:8" x14ac:dyDescent="0.3">
      <c r="A201" s="6" t="s">
        <v>395</v>
      </c>
      <c r="B201" s="6" t="s">
        <v>396</v>
      </c>
      <c r="C201" s="12">
        <v>2.1800000000000002</v>
      </c>
      <c r="D201" s="12">
        <v>0</v>
      </c>
      <c r="E201" s="8">
        <f t="shared" si="7"/>
        <v>2.1800000000000002</v>
      </c>
      <c r="F201" s="12">
        <v>22.09</v>
      </c>
      <c r="G201" s="12">
        <v>0</v>
      </c>
      <c r="H201" s="8">
        <f t="shared" si="8"/>
        <v>22.09</v>
      </c>
    </row>
    <row r="202" spans="1:8" x14ac:dyDescent="0.3">
      <c r="A202" s="6" t="s">
        <v>397</v>
      </c>
      <c r="B202" s="6" t="s">
        <v>398</v>
      </c>
      <c r="C202" s="12">
        <v>1.1499999999999999</v>
      </c>
      <c r="D202" s="12">
        <v>0</v>
      </c>
      <c r="E202" s="8">
        <f t="shared" si="7"/>
        <v>1.1499999999999999</v>
      </c>
      <c r="F202" s="12">
        <v>8.51</v>
      </c>
      <c r="G202" s="12">
        <v>0</v>
      </c>
      <c r="H202" s="8">
        <f t="shared" si="8"/>
        <v>8.51</v>
      </c>
    </row>
    <row r="203" spans="1:8" x14ac:dyDescent="0.3">
      <c r="A203" s="6" t="s">
        <v>399</v>
      </c>
      <c r="B203" s="6" t="s">
        <v>400</v>
      </c>
      <c r="C203" s="12">
        <v>3.39</v>
      </c>
      <c r="D203" s="12">
        <v>0</v>
      </c>
      <c r="E203" s="8">
        <f t="shared" si="7"/>
        <v>3.39</v>
      </c>
      <c r="F203" s="12">
        <v>68.78</v>
      </c>
      <c r="G203" s="12">
        <v>0</v>
      </c>
      <c r="H203" s="8">
        <f t="shared" si="8"/>
        <v>68.78</v>
      </c>
    </row>
    <row r="204" spans="1:8" x14ac:dyDescent="0.3">
      <c r="A204" s="6" t="s">
        <v>401</v>
      </c>
      <c r="B204" s="6" t="s">
        <v>402</v>
      </c>
      <c r="C204" s="12">
        <v>29.12</v>
      </c>
      <c r="D204" s="12">
        <v>0</v>
      </c>
      <c r="E204" s="8">
        <f t="shared" si="7"/>
        <v>29.12</v>
      </c>
      <c r="F204" s="12">
        <v>623.4</v>
      </c>
      <c r="G204" s="12">
        <v>0</v>
      </c>
      <c r="H204" s="8">
        <f t="shared" si="8"/>
        <v>623.4</v>
      </c>
    </row>
    <row r="205" spans="1:8" x14ac:dyDescent="0.3">
      <c r="A205" s="6" t="s">
        <v>403</v>
      </c>
      <c r="B205" s="6" t="s">
        <v>404</v>
      </c>
      <c r="C205" s="12">
        <v>1.7</v>
      </c>
      <c r="D205" s="12">
        <v>0</v>
      </c>
      <c r="E205" s="8">
        <f t="shared" si="7"/>
        <v>1.7</v>
      </c>
      <c r="F205" s="12">
        <v>10.33</v>
      </c>
      <c r="G205" s="12">
        <v>0</v>
      </c>
      <c r="H205" s="8">
        <f t="shared" si="8"/>
        <v>10.33</v>
      </c>
    </row>
    <row r="206" spans="1:8" x14ac:dyDescent="0.3">
      <c r="A206" s="6" t="s">
        <v>405</v>
      </c>
      <c r="B206" s="6" t="s">
        <v>406</v>
      </c>
      <c r="C206" s="12">
        <v>5.61</v>
      </c>
      <c r="D206" s="12">
        <v>0</v>
      </c>
      <c r="E206" s="8">
        <f t="shared" si="7"/>
        <v>5.61</v>
      </c>
      <c r="F206" s="12">
        <v>77.459999999999994</v>
      </c>
      <c r="G206" s="12">
        <v>0</v>
      </c>
      <c r="H206" s="8">
        <f t="shared" si="8"/>
        <v>77.459999999999994</v>
      </c>
    </row>
    <row r="207" spans="1:8" x14ac:dyDescent="0.3">
      <c r="A207" s="6" t="s">
        <v>407</v>
      </c>
      <c r="B207" s="6" t="s">
        <v>408</v>
      </c>
      <c r="C207" s="12">
        <v>2.4300000000000002</v>
      </c>
      <c r="D207" s="12">
        <v>0</v>
      </c>
      <c r="E207" s="8">
        <f t="shared" si="7"/>
        <v>2.4300000000000002</v>
      </c>
      <c r="F207" s="12">
        <v>39.33</v>
      </c>
      <c r="G207" s="12">
        <v>0</v>
      </c>
      <c r="H207" s="8">
        <f t="shared" si="8"/>
        <v>39.33</v>
      </c>
    </row>
    <row r="208" spans="1:8" x14ac:dyDescent="0.3">
      <c r="A208" s="6" t="s">
        <v>409</v>
      </c>
      <c r="B208" s="6" t="s">
        <v>410</v>
      </c>
      <c r="C208" s="12">
        <v>5.15</v>
      </c>
      <c r="D208" s="12">
        <v>0</v>
      </c>
      <c r="E208" s="8">
        <f t="shared" si="7"/>
        <v>5.15</v>
      </c>
      <c r="F208" s="12">
        <v>95.74</v>
      </c>
      <c r="G208" s="12">
        <v>0</v>
      </c>
      <c r="H208" s="8">
        <f t="shared" si="8"/>
        <v>95.74</v>
      </c>
    </row>
    <row r="209" spans="1:8" x14ac:dyDescent="0.3">
      <c r="A209" s="6" t="s">
        <v>411</v>
      </c>
      <c r="B209" s="6" t="s">
        <v>412</v>
      </c>
      <c r="C209" s="12">
        <v>5.29</v>
      </c>
      <c r="D209" s="12">
        <v>0</v>
      </c>
      <c r="E209" s="8">
        <f t="shared" si="7"/>
        <v>5.29</v>
      </c>
      <c r="F209" s="12">
        <v>74.010000000000005</v>
      </c>
      <c r="G209" s="12">
        <v>0</v>
      </c>
      <c r="H209" s="8">
        <f t="shared" si="8"/>
        <v>74.010000000000005</v>
      </c>
    </row>
    <row r="210" spans="1:8" x14ac:dyDescent="0.3">
      <c r="A210" s="6" t="s">
        <v>413</v>
      </c>
      <c r="B210" s="6" t="s">
        <v>414</v>
      </c>
      <c r="C210" s="12">
        <v>1.42</v>
      </c>
      <c r="D210" s="12">
        <v>0</v>
      </c>
      <c r="E210" s="8">
        <f t="shared" si="7"/>
        <v>1.42</v>
      </c>
      <c r="F210" s="12">
        <v>13.26</v>
      </c>
      <c r="G210" s="12">
        <v>0</v>
      </c>
      <c r="H210" s="8">
        <f t="shared" si="8"/>
        <v>13.26</v>
      </c>
    </row>
    <row r="211" spans="1:8" x14ac:dyDescent="0.3">
      <c r="A211" s="6" t="s">
        <v>415</v>
      </c>
      <c r="B211" s="6" t="s">
        <v>416</v>
      </c>
      <c r="C211" s="12">
        <v>36.33</v>
      </c>
      <c r="D211" s="12">
        <v>0</v>
      </c>
      <c r="E211" s="8">
        <f t="shared" si="7"/>
        <v>36.33</v>
      </c>
      <c r="F211" s="12">
        <v>355.38</v>
      </c>
      <c r="G211" s="12">
        <v>0</v>
      </c>
      <c r="H211" s="8">
        <f t="shared" si="8"/>
        <v>355.38</v>
      </c>
    </row>
    <row r="212" spans="1:8" x14ac:dyDescent="0.3">
      <c r="A212" s="6" t="s">
        <v>417</v>
      </c>
      <c r="B212" s="6" t="s">
        <v>418</v>
      </c>
      <c r="C212" s="12">
        <v>2.57</v>
      </c>
      <c r="D212" s="12">
        <v>0</v>
      </c>
      <c r="E212" s="8">
        <f t="shared" si="7"/>
        <v>2.57</v>
      </c>
      <c r="F212" s="12">
        <v>50.64</v>
      </c>
      <c r="G212" s="12">
        <v>0</v>
      </c>
      <c r="H212" s="8">
        <f t="shared" si="8"/>
        <v>50.64</v>
      </c>
    </row>
    <row r="213" spans="1:8" x14ac:dyDescent="0.3">
      <c r="A213" s="6" t="s">
        <v>419</v>
      </c>
      <c r="B213" s="6" t="s">
        <v>420</v>
      </c>
      <c r="C213" s="12">
        <v>30.44</v>
      </c>
      <c r="D213" s="12">
        <v>0</v>
      </c>
      <c r="E213" s="8">
        <f t="shared" si="7"/>
        <v>30.44</v>
      </c>
      <c r="F213" s="12">
        <v>398.11</v>
      </c>
      <c r="G213" s="12">
        <v>0</v>
      </c>
      <c r="H213" s="8">
        <f t="shared" si="8"/>
        <v>398.11</v>
      </c>
    </row>
    <row r="214" spans="1:8" x14ac:dyDescent="0.3">
      <c r="A214" s="6" t="s">
        <v>421</v>
      </c>
      <c r="B214" s="6" t="s">
        <v>422</v>
      </c>
      <c r="C214" s="12">
        <v>11.99</v>
      </c>
      <c r="D214" s="12">
        <v>0</v>
      </c>
      <c r="E214" s="8">
        <f t="shared" si="7"/>
        <v>11.99</v>
      </c>
      <c r="F214" s="12">
        <v>145.19</v>
      </c>
      <c r="G214" s="12">
        <v>0</v>
      </c>
      <c r="H214" s="8">
        <f t="shared" si="8"/>
        <v>145.19</v>
      </c>
    </row>
    <row r="215" spans="1:8" x14ac:dyDescent="0.3">
      <c r="A215" s="6" t="s">
        <v>423</v>
      </c>
      <c r="B215" s="6" t="s">
        <v>424</v>
      </c>
      <c r="C215" s="12">
        <v>1.99</v>
      </c>
      <c r="D215" s="12">
        <v>0</v>
      </c>
      <c r="E215" s="8">
        <f t="shared" si="7"/>
        <v>1.99</v>
      </c>
      <c r="F215" s="12">
        <v>12.7</v>
      </c>
      <c r="G215" s="12">
        <v>0</v>
      </c>
      <c r="H215" s="8">
        <f t="shared" si="8"/>
        <v>12.7</v>
      </c>
    </row>
    <row r="216" spans="1:8" x14ac:dyDescent="0.3">
      <c r="A216" s="6" t="s">
        <v>425</v>
      </c>
      <c r="B216" s="6" t="s">
        <v>426</v>
      </c>
      <c r="C216" s="12">
        <v>10.15</v>
      </c>
      <c r="D216" s="12">
        <v>0</v>
      </c>
      <c r="E216" s="8">
        <f t="shared" si="7"/>
        <v>10.15</v>
      </c>
      <c r="F216" s="12">
        <v>120.76</v>
      </c>
      <c r="G216" s="12">
        <v>0</v>
      </c>
      <c r="H216" s="8">
        <f t="shared" si="8"/>
        <v>120.76</v>
      </c>
    </row>
    <row r="217" spans="1:8" x14ac:dyDescent="0.3">
      <c r="A217" s="6" t="s">
        <v>427</v>
      </c>
      <c r="B217" s="6" t="s">
        <v>428</v>
      </c>
      <c r="C217" s="12">
        <v>5.55</v>
      </c>
      <c r="D217" s="12">
        <v>0</v>
      </c>
      <c r="E217" s="8">
        <f t="shared" si="7"/>
        <v>5.55</v>
      </c>
      <c r="F217" s="12">
        <v>71.349999999999994</v>
      </c>
      <c r="G217" s="12">
        <v>0</v>
      </c>
      <c r="H217" s="8">
        <f t="shared" si="8"/>
        <v>71.349999999999994</v>
      </c>
    </row>
    <row r="218" spans="1:8" x14ac:dyDescent="0.3">
      <c r="A218" s="6" t="s">
        <v>429</v>
      </c>
      <c r="B218" s="6" t="s">
        <v>430</v>
      </c>
      <c r="C218" s="12">
        <v>10.55</v>
      </c>
      <c r="D218" s="12">
        <v>0</v>
      </c>
      <c r="E218" s="8">
        <f t="shared" si="7"/>
        <v>10.55</v>
      </c>
      <c r="F218" s="12">
        <v>65.2</v>
      </c>
      <c r="G218" s="12">
        <v>0</v>
      </c>
      <c r="H218" s="8">
        <f t="shared" si="8"/>
        <v>65.2</v>
      </c>
    </row>
    <row r="219" spans="1:8" x14ac:dyDescent="0.3">
      <c r="A219" s="6" t="s">
        <v>431</v>
      </c>
      <c r="B219" s="6" t="s">
        <v>432</v>
      </c>
      <c r="C219" s="12">
        <v>5.21</v>
      </c>
      <c r="D219" s="12">
        <v>0</v>
      </c>
      <c r="E219" s="8">
        <f t="shared" si="7"/>
        <v>5.21</v>
      </c>
      <c r="F219" s="12">
        <v>87.92</v>
      </c>
      <c r="G219" s="12">
        <v>0</v>
      </c>
      <c r="H219" s="8">
        <f t="shared" si="8"/>
        <v>87.92</v>
      </c>
    </row>
    <row r="220" spans="1:8" x14ac:dyDescent="0.3">
      <c r="A220" s="6" t="s">
        <v>433</v>
      </c>
      <c r="B220" s="6" t="s">
        <v>434</v>
      </c>
      <c r="C220" s="12">
        <v>2.89</v>
      </c>
      <c r="D220" s="12">
        <v>0</v>
      </c>
      <c r="E220" s="8">
        <f t="shared" si="7"/>
        <v>2.89</v>
      </c>
      <c r="F220" s="12">
        <v>42.53</v>
      </c>
      <c r="G220" s="12">
        <v>0</v>
      </c>
      <c r="H220" s="8">
        <f t="shared" si="8"/>
        <v>42.53</v>
      </c>
    </row>
    <row r="221" spans="1:8" x14ac:dyDescent="0.3">
      <c r="A221" s="6" t="s">
        <v>435</v>
      </c>
      <c r="B221" s="6" t="s">
        <v>436</v>
      </c>
      <c r="C221" s="12">
        <v>0.91</v>
      </c>
      <c r="D221" s="12">
        <v>0</v>
      </c>
      <c r="E221" s="8">
        <f t="shared" si="7"/>
        <v>0.91</v>
      </c>
      <c r="F221" s="12">
        <v>18.39</v>
      </c>
      <c r="G221" s="12">
        <v>0</v>
      </c>
      <c r="H221" s="8">
        <f t="shared" si="8"/>
        <v>18.39</v>
      </c>
    </row>
    <row r="222" spans="1:8" x14ac:dyDescent="0.3">
      <c r="A222" s="6" t="s">
        <v>437</v>
      </c>
      <c r="B222" s="6" t="s">
        <v>438</v>
      </c>
      <c r="C222" s="12">
        <v>1.39</v>
      </c>
      <c r="D222" s="12">
        <v>0</v>
      </c>
      <c r="E222" s="8">
        <f t="shared" si="7"/>
        <v>1.39</v>
      </c>
      <c r="F222" s="12">
        <v>25.96</v>
      </c>
      <c r="G222" s="12">
        <v>0</v>
      </c>
      <c r="H222" s="8">
        <f t="shared" si="8"/>
        <v>25.96</v>
      </c>
    </row>
    <row r="223" spans="1:8" x14ac:dyDescent="0.3">
      <c r="A223" s="6" t="s">
        <v>439</v>
      </c>
      <c r="B223" s="6" t="s">
        <v>440</v>
      </c>
      <c r="C223" s="12">
        <v>7.76</v>
      </c>
      <c r="D223" s="12">
        <v>0</v>
      </c>
      <c r="E223" s="8">
        <f t="shared" si="7"/>
        <v>7.76</v>
      </c>
      <c r="F223" s="12">
        <v>69.55</v>
      </c>
      <c r="G223" s="12">
        <v>0</v>
      </c>
      <c r="H223" s="8">
        <f t="shared" si="8"/>
        <v>69.55</v>
      </c>
    </row>
    <row r="224" spans="1:8" x14ac:dyDescent="0.3">
      <c r="A224" s="6" t="s">
        <v>441</v>
      </c>
      <c r="B224" s="6" t="s">
        <v>442</v>
      </c>
      <c r="C224" s="12">
        <v>1.31</v>
      </c>
      <c r="D224" s="12">
        <v>0</v>
      </c>
      <c r="E224" s="8">
        <f t="shared" si="7"/>
        <v>1.31</v>
      </c>
      <c r="F224" s="12">
        <v>11.38</v>
      </c>
      <c r="G224" s="12">
        <v>0</v>
      </c>
      <c r="H224" s="8">
        <f t="shared" si="8"/>
        <v>11.38</v>
      </c>
    </row>
    <row r="225" spans="1:8" x14ac:dyDescent="0.3">
      <c r="A225" s="6" t="s">
        <v>443</v>
      </c>
      <c r="B225" s="6" t="s">
        <v>444</v>
      </c>
      <c r="C225" s="12">
        <v>3.32</v>
      </c>
      <c r="D225" s="12">
        <v>0</v>
      </c>
      <c r="E225" s="8">
        <f t="shared" si="7"/>
        <v>3.32</v>
      </c>
      <c r="F225" s="12">
        <v>55.81</v>
      </c>
      <c r="G225" s="12">
        <v>0</v>
      </c>
      <c r="H225" s="8">
        <f t="shared" si="8"/>
        <v>55.81</v>
      </c>
    </row>
    <row r="226" spans="1:8" x14ac:dyDescent="0.3">
      <c r="A226" s="6" t="s">
        <v>445</v>
      </c>
      <c r="B226" s="6" t="s">
        <v>446</v>
      </c>
      <c r="C226" s="12">
        <v>3.78</v>
      </c>
      <c r="D226" s="12">
        <v>0</v>
      </c>
      <c r="E226" s="8">
        <f t="shared" si="7"/>
        <v>3.78</v>
      </c>
      <c r="F226" s="12">
        <v>56.31</v>
      </c>
      <c r="G226" s="12">
        <v>0</v>
      </c>
      <c r="H226" s="8">
        <f t="shared" si="8"/>
        <v>56.31</v>
      </c>
    </row>
    <row r="227" spans="1:8" x14ac:dyDescent="0.3">
      <c r="A227" s="6" t="s">
        <v>447</v>
      </c>
      <c r="B227" s="6" t="s">
        <v>448</v>
      </c>
      <c r="C227" s="12">
        <v>1.66</v>
      </c>
      <c r="D227" s="12">
        <v>0</v>
      </c>
      <c r="E227" s="8">
        <f t="shared" si="7"/>
        <v>1.66</v>
      </c>
      <c r="F227" s="12">
        <v>31.25</v>
      </c>
      <c r="G227" s="12">
        <v>0</v>
      </c>
      <c r="H227" s="8">
        <f t="shared" si="8"/>
        <v>31.25</v>
      </c>
    </row>
    <row r="228" spans="1:8" x14ac:dyDescent="0.3">
      <c r="A228" s="6" t="s">
        <v>449</v>
      </c>
      <c r="B228" s="6" t="s">
        <v>450</v>
      </c>
      <c r="C228" s="12">
        <v>1.96</v>
      </c>
      <c r="D228" s="12">
        <v>0</v>
      </c>
      <c r="E228" s="8">
        <f t="shared" si="7"/>
        <v>1.96</v>
      </c>
      <c r="F228" s="12">
        <v>29.83</v>
      </c>
      <c r="G228" s="12">
        <v>0</v>
      </c>
      <c r="H228" s="8">
        <f t="shared" si="8"/>
        <v>29.83</v>
      </c>
    </row>
    <row r="229" spans="1:8" x14ac:dyDescent="0.3">
      <c r="A229" s="6" t="s">
        <v>451</v>
      </c>
      <c r="B229" s="6" t="s">
        <v>452</v>
      </c>
      <c r="C229" s="12">
        <v>0.98</v>
      </c>
      <c r="D229" s="12">
        <v>0</v>
      </c>
      <c r="E229" s="8">
        <f t="shared" si="7"/>
        <v>0.98</v>
      </c>
      <c r="F229" s="12">
        <v>9.1999999999999993</v>
      </c>
      <c r="G229" s="12">
        <v>0</v>
      </c>
      <c r="H229" s="8">
        <f t="shared" si="8"/>
        <v>9.1999999999999993</v>
      </c>
    </row>
    <row r="230" spans="1:8" x14ac:dyDescent="0.3">
      <c r="A230" s="6" t="s">
        <v>453</v>
      </c>
      <c r="B230" s="6" t="s">
        <v>454</v>
      </c>
      <c r="C230" s="12">
        <v>1.07</v>
      </c>
      <c r="D230" s="12">
        <v>0</v>
      </c>
      <c r="E230" s="8">
        <f t="shared" si="7"/>
        <v>1.07</v>
      </c>
      <c r="F230" s="12">
        <v>13.45</v>
      </c>
      <c r="G230" s="12">
        <v>0</v>
      </c>
      <c r="H230" s="8">
        <f t="shared" si="8"/>
        <v>13.45</v>
      </c>
    </row>
    <row r="231" spans="1:8" x14ac:dyDescent="0.3">
      <c r="A231" s="6" t="s">
        <v>455</v>
      </c>
      <c r="B231" s="6" t="s">
        <v>456</v>
      </c>
      <c r="C231" s="12">
        <v>9.5500000000000007</v>
      </c>
      <c r="D231" s="12">
        <v>0</v>
      </c>
      <c r="E231" s="8">
        <f t="shared" si="7"/>
        <v>9.5500000000000007</v>
      </c>
      <c r="F231" s="12">
        <v>123.48</v>
      </c>
      <c r="G231" s="12">
        <v>0</v>
      </c>
      <c r="H231" s="8">
        <f t="shared" si="8"/>
        <v>123.48</v>
      </c>
    </row>
    <row r="232" spans="1:8" x14ac:dyDescent="0.3">
      <c r="A232" s="6" t="s">
        <v>457</v>
      </c>
      <c r="B232" s="6" t="s">
        <v>458</v>
      </c>
      <c r="C232" s="12">
        <v>3.38</v>
      </c>
      <c r="D232" s="12">
        <v>0</v>
      </c>
      <c r="E232" s="8">
        <f t="shared" si="7"/>
        <v>3.38</v>
      </c>
      <c r="F232" s="12">
        <v>62.15</v>
      </c>
      <c r="G232" s="12">
        <v>0</v>
      </c>
      <c r="H232" s="8">
        <f t="shared" si="8"/>
        <v>62.15</v>
      </c>
    </row>
    <row r="233" spans="1:8" x14ac:dyDescent="0.3">
      <c r="A233" s="6" t="s">
        <v>459</v>
      </c>
      <c r="B233" s="6" t="s">
        <v>460</v>
      </c>
      <c r="C233" s="12">
        <v>6.15</v>
      </c>
      <c r="D233" s="12">
        <v>0</v>
      </c>
      <c r="E233" s="8">
        <f t="shared" si="7"/>
        <v>6.15</v>
      </c>
      <c r="F233" s="12">
        <v>383.62</v>
      </c>
      <c r="G233" s="12">
        <v>0</v>
      </c>
      <c r="H233" s="8">
        <f t="shared" si="8"/>
        <v>383.62</v>
      </c>
    </row>
    <row r="234" spans="1:8" x14ac:dyDescent="0.3">
      <c r="A234" s="6" t="s">
        <v>461</v>
      </c>
      <c r="B234" s="6" t="s">
        <v>462</v>
      </c>
      <c r="C234" s="12">
        <v>1.94</v>
      </c>
      <c r="D234" s="12">
        <v>0</v>
      </c>
      <c r="E234" s="8">
        <f t="shared" si="7"/>
        <v>1.94</v>
      </c>
      <c r="F234" s="12">
        <v>17.420000000000002</v>
      </c>
      <c r="G234" s="12">
        <v>0</v>
      </c>
      <c r="H234" s="8">
        <f t="shared" si="8"/>
        <v>17.420000000000002</v>
      </c>
    </row>
    <row r="235" spans="1:8" x14ac:dyDescent="0.3">
      <c r="A235" s="6" t="s">
        <v>463</v>
      </c>
      <c r="B235" s="6" t="s">
        <v>464</v>
      </c>
      <c r="C235" s="12">
        <v>14.57</v>
      </c>
      <c r="D235" s="12">
        <v>0</v>
      </c>
      <c r="E235" s="8">
        <f t="shared" si="7"/>
        <v>14.57</v>
      </c>
      <c r="F235" s="12">
        <v>191.36</v>
      </c>
      <c r="G235" s="12">
        <v>0</v>
      </c>
      <c r="H235" s="8">
        <f t="shared" si="8"/>
        <v>191.36</v>
      </c>
    </row>
    <row r="236" spans="1:8" x14ac:dyDescent="0.3">
      <c r="A236" s="6" t="s">
        <v>465</v>
      </c>
      <c r="B236" s="6" t="s">
        <v>466</v>
      </c>
      <c r="C236" s="12">
        <v>1.27</v>
      </c>
      <c r="D236" s="12">
        <v>0</v>
      </c>
      <c r="E236" s="8">
        <f t="shared" si="7"/>
        <v>1.27</v>
      </c>
      <c r="F236" s="12">
        <v>19.5</v>
      </c>
      <c r="G236" s="12">
        <v>0</v>
      </c>
      <c r="H236" s="8">
        <f t="shared" si="8"/>
        <v>19.5</v>
      </c>
    </row>
    <row r="237" spans="1:8" x14ac:dyDescent="0.3">
      <c r="A237" s="6" t="s">
        <v>467</v>
      </c>
      <c r="B237" s="6" t="s">
        <v>468</v>
      </c>
      <c r="C237" s="12">
        <v>6.36</v>
      </c>
      <c r="D237" s="12">
        <v>0</v>
      </c>
      <c r="E237" s="8">
        <f t="shared" si="7"/>
        <v>6.36</v>
      </c>
      <c r="F237" s="12">
        <v>66.67</v>
      </c>
      <c r="G237" s="12">
        <v>0</v>
      </c>
      <c r="H237" s="8">
        <f t="shared" si="8"/>
        <v>66.67</v>
      </c>
    </row>
    <row r="238" spans="1:8" x14ac:dyDescent="0.3">
      <c r="A238" s="6" t="s">
        <v>469</v>
      </c>
      <c r="B238" s="6" t="s">
        <v>470</v>
      </c>
      <c r="C238" s="12">
        <v>32.08</v>
      </c>
      <c r="D238" s="12">
        <v>0</v>
      </c>
      <c r="E238" s="8">
        <f t="shared" si="7"/>
        <v>32.08</v>
      </c>
      <c r="F238" s="12">
        <v>464.07</v>
      </c>
      <c r="G238" s="12">
        <v>0</v>
      </c>
      <c r="H238" s="8">
        <f t="shared" si="8"/>
        <v>464.07</v>
      </c>
    </row>
    <row r="239" spans="1:8" x14ac:dyDescent="0.3">
      <c r="A239" s="6" t="s">
        <v>471</v>
      </c>
      <c r="B239" s="6" t="s">
        <v>472</v>
      </c>
      <c r="C239" s="12">
        <v>2.29</v>
      </c>
      <c r="D239" s="12">
        <v>0</v>
      </c>
      <c r="E239" s="8">
        <f t="shared" si="7"/>
        <v>2.29</v>
      </c>
      <c r="F239" s="12">
        <v>35.979999999999997</v>
      </c>
      <c r="G239" s="12">
        <v>0</v>
      </c>
      <c r="H239" s="8">
        <f t="shared" si="8"/>
        <v>35.979999999999997</v>
      </c>
    </row>
    <row r="240" spans="1:8" x14ac:dyDescent="0.3">
      <c r="A240" s="6" t="s">
        <v>473</v>
      </c>
      <c r="B240" s="6" t="s">
        <v>474</v>
      </c>
      <c r="C240" s="12">
        <v>14.2</v>
      </c>
      <c r="D240" s="12">
        <v>0</v>
      </c>
      <c r="E240" s="8">
        <f t="shared" si="7"/>
        <v>14.2</v>
      </c>
      <c r="F240" s="12">
        <v>149.84</v>
      </c>
      <c r="G240" s="12">
        <v>0</v>
      </c>
      <c r="H240" s="8">
        <f t="shared" si="8"/>
        <v>149.84</v>
      </c>
    </row>
    <row r="241" spans="1:8" x14ac:dyDescent="0.3">
      <c r="A241" s="6" t="s">
        <v>475</v>
      </c>
      <c r="B241" s="6" t="s">
        <v>476</v>
      </c>
      <c r="C241" s="12">
        <v>5.15</v>
      </c>
      <c r="D241" s="12">
        <v>0</v>
      </c>
      <c r="E241" s="8">
        <f t="shared" si="7"/>
        <v>5.15</v>
      </c>
      <c r="F241" s="12">
        <v>80.099999999999994</v>
      </c>
      <c r="G241" s="12">
        <v>0</v>
      </c>
      <c r="H241" s="8">
        <f t="shared" si="8"/>
        <v>80.099999999999994</v>
      </c>
    </row>
    <row r="242" spans="1:8" x14ac:dyDescent="0.3">
      <c r="A242" s="6" t="s">
        <v>477</v>
      </c>
      <c r="B242" s="6" t="s">
        <v>478</v>
      </c>
      <c r="C242" s="12">
        <v>4.04</v>
      </c>
      <c r="D242" s="12">
        <v>0</v>
      </c>
      <c r="E242" s="8">
        <f t="shared" si="7"/>
        <v>4.04</v>
      </c>
      <c r="F242" s="12">
        <v>28.7</v>
      </c>
      <c r="G242" s="12">
        <v>0</v>
      </c>
      <c r="H242" s="8">
        <f t="shared" si="8"/>
        <v>28.7</v>
      </c>
    </row>
    <row r="243" spans="1:8" x14ac:dyDescent="0.3">
      <c r="A243" s="6" t="s">
        <v>479</v>
      </c>
      <c r="B243" s="6" t="s">
        <v>480</v>
      </c>
      <c r="C243" s="12">
        <v>1.68</v>
      </c>
      <c r="D243" s="12">
        <v>0</v>
      </c>
      <c r="E243" s="8">
        <f t="shared" si="7"/>
        <v>1.68</v>
      </c>
      <c r="F243" s="12">
        <v>32.799999999999997</v>
      </c>
      <c r="G243" s="12">
        <v>0</v>
      </c>
      <c r="H243" s="8">
        <f t="shared" si="8"/>
        <v>32.799999999999997</v>
      </c>
    </row>
    <row r="244" spans="1:8" x14ac:dyDescent="0.3">
      <c r="A244" s="6" t="s">
        <v>481</v>
      </c>
      <c r="B244" s="6" t="s">
        <v>482</v>
      </c>
      <c r="C244" s="12">
        <v>1.42</v>
      </c>
      <c r="D244" s="12">
        <v>0</v>
      </c>
      <c r="E244" s="8">
        <f t="shared" si="7"/>
        <v>1.42</v>
      </c>
      <c r="F244" s="12">
        <v>20.79</v>
      </c>
      <c r="G244" s="12">
        <v>0</v>
      </c>
      <c r="H244" s="8">
        <f t="shared" si="8"/>
        <v>20.79</v>
      </c>
    </row>
    <row r="245" spans="1:8" x14ac:dyDescent="0.3">
      <c r="A245" s="6" t="s">
        <v>483</v>
      </c>
      <c r="B245" s="6" t="s">
        <v>484</v>
      </c>
      <c r="C245" s="12">
        <v>1.99</v>
      </c>
      <c r="D245" s="12">
        <v>0</v>
      </c>
      <c r="E245" s="8">
        <f t="shared" si="7"/>
        <v>1.99</v>
      </c>
      <c r="F245" s="12">
        <v>20.92</v>
      </c>
      <c r="G245" s="12">
        <v>0</v>
      </c>
      <c r="H245" s="8">
        <f t="shared" si="8"/>
        <v>20.92</v>
      </c>
    </row>
    <row r="246" spans="1:8" x14ac:dyDescent="0.3">
      <c r="A246" s="6" t="s">
        <v>485</v>
      </c>
      <c r="B246" s="6" t="s">
        <v>486</v>
      </c>
      <c r="C246" s="12">
        <v>6.09</v>
      </c>
      <c r="D246" s="12">
        <v>0</v>
      </c>
      <c r="E246" s="8">
        <f t="shared" si="7"/>
        <v>6.09</v>
      </c>
      <c r="F246" s="12">
        <v>57.5</v>
      </c>
      <c r="G246" s="12">
        <v>0</v>
      </c>
      <c r="H246" s="8">
        <f t="shared" si="8"/>
        <v>57.5</v>
      </c>
    </row>
    <row r="247" spans="1:8" x14ac:dyDescent="0.3">
      <c r="A247" s="6" t="s">
        <v>487</v>
      </c>
      <c r="B247" s="6" t="s">
        <v>488</v>
      </c>
      <c r="C247" s="12">
        <v>1.67</v>
      </c>
      <c r="D247" s="12">
        <v>0</v>
      </c>
      <c r="E247" s="8">
        <f t="shared" si="7"/>
        <v>1.67</v>
      </c>
      <c r="F247" s="12">
        <v>21.63</v>
      </c>
      <c r="G247" s="12">
        <v>0</v>
      </c>
      <c r="H247" s="8">
        <f t="shared" si="8"/>
        <v>21.63</v>
      </c>
    </row>
    <row r="248" spans="1:8" x14ac:dyDescent="0.3">
      <c r="A248" s="6" t="s">
        <v>489</v>
      </c>
      <c r="B248" s="6" t="s">
        <v>490</v>
      </c>
      <c r="C248" s="12">
        <v>22.74</v>
      </c>
      <c r="D248" s="12">
        <v>0</v>
      </c>
      <c r="E248" s="8">
        <f t="shared" si="7"/>
        <v>22.74</v>
      </c>
      <c r="F248" s="12">
        <v>260.14</v>
      </c>
      <c r="G248" s="12">
        <v>0</v>
      </c>
      <c r="H248" s="8">
        <f t="shared" si="8"/>
        <v>260.14</v>
      </c>
    </row>
    <row r="249" spans="1:8" x14ac:dyDescent="0.3">
      <c r="A249" s="6" t="s">
        <v>491</v>
      </c>
      <c r="B249" s="6" t="s">
        <v>492</v>
      </c>
      <c r="C249" s="12">
        <v>1.57</v>
      </c>
      <c r="D249" s="12">
        <v>0</v>
      </c>
      <c r="E249" s="8">
        <f t="shared" si="7"/>
        <v>1.57</v>
      </c>
      <c r="F249" s="12">
        <v>41.31</v>
      </c>
      <c r="G249" s="12">
        <v>0</v>
      </c>
      <c r="H249" s="8">
        <f t="shared" si="8"/>
        <v>41.31</v>
      </c>
    </row>
    <row r="250" spans="1:8" x14ac:dyDescent="0.3">
      <c r="A250" s="6" t="s">
        <v>493</v>
      </c>
      <c r="B250" s="6" t="s">
        <v>494</v>
      </c>
      <c r="C250" s="12">
        <v>3.91</v>
      </c>
      <c r="D250" s="12">
        <v>0</v>
      </c>
      <c r="E250" s="8">
        <f t="shared" si="7"/>
        <v>3.91</v>
      </c>
      <c r="F250" s="12">
        <v>82.29</v>
      </c>
      <c r="G250" s="12">
        <v>0</v>
      </c>
      <c r="H250" s="8">
        <f t="shared" si="8"/>
        <v>82.29</v>
      </c>
    </row>
    <row r="251" spans="1:8" x14ac:dyDescent="0.3">
      <c r="A251" s="6" t="s">
        <v>495</v>
      </c>
      <c r="B251" s="6" t="s">
        <v>496</v>
      </c>
      <c r="C251" s="12">
        <v>1.68</v>
      </c>
      <c r="D251" s="12">
        <v>0</v>
      </c>
      <c r="E251" s="8">
        <f t="shared" si="7"/>
        <v>1.68</v>
      </c>
      <c r="F251" s="12">
        <v>27.7</v>
      </c>
      <c r="G251" s="12">
        <v>0</v>
      </c>
      <c r="H251" s="8">
        <f t="shared" si="8"/>
        <v>27.7</v>
      </c>
    </row>
    <row r="252" spans="1:8" x14ac:dyDescent="0.3">
      <c r="A252" s="6" t="s">
        <v>497</v>
      </c>
      <c r="B252" s="6" t="s">
        <v>498</v>
      </c>
      <c r="C252" s="12">
        <v>1.67</v>
      </c>
      <c r="D252" s="12">
        <v>0</v>
      </c>
      <c r="E252" s="8">
        <f t="shared" si="7"/>
        <v>1.67</v>
      </c>
      <c r="F252" s="12">
        <v>12.78</v>
      </c>
      <c r="G252" s="12">
        <v>0</v>
      </c>
      <c r="H252" s="8">
        <f t="shared" si="8"/>
        <v>12.78</v>
      </c>
    </row>
    <row r="253" spans="1:8" x14ac:dyDescent="0.3">
      <c r="A253" s="6" t="s">
        <v>499</v>
      </c>
      <c r="B253" s="6" t="s">
        <v>500</v>
      </c>
      <c r="C253" s="12">
        <v>0.69</v>
      </c>
      <c r="D253" s="12">
        <v>0</v>
      </c>
      <c r="E253" s="8">
        <f t="shared" si="7"/>
        <v>0.69</v>
      </c>
      <c r="F253" s="12">
        <v>33.869999999999997</v>
      </c>
      <c r="G253" s="12">
        <v>0</v>
      </c>
      <c r="H253" s="8">
        <f t="shared" si="8"/>
        <v>33.869999999999997</v>
      </c>
    </row>
    <row r="254" spans="1:8" x14ac:dyDescent="0.3">
      <c r="A254" s="6" t="s">
        <v>501</v>
      </c>
      <c r="B254" s="6" t="s">
        <v>502</v>
      </c>
      <c r="C254" s="12">
        <v>27.59</v>
      </c>
      <c r="D254" s="12">
        <v>0</v>
      </c>
      <c r="E254" s="8">
        <f t="shared" si="7"/>
        <v>27.59</v>
      </c>
      <c r="F254" s="12">
        <v>325.70999999999998</v>
      </c>
      <c r="G254" s="12">
        <v>0</v>
      </c>
      <c r="H254" s="8">
        <f t="shared" si="8"/>
        <v>325.70999999999998</v>
      </c>
    </row>
    <row r="255" spans="1:8" x14ac:dyDescent="0.3">
      <c r="A255" s="6" t="s">
        <v>503</v>
      </c>
      <c r="B255" s="6" t="s">
        <v>504</v>
      </c>
      <c r="C255" s="12">
        <v>5.31</v>
      </c>
      <c r="D255" s="12">
        <v>0</v>
      </c>
      <c r="E255" s="8">
        <f t="shared" si="7"/>
        <v>5.31</v>
      </c>
      <c r="F255" s="12">
        <v>80.14</v>
      </c>
      <c r="G255" s="12">
        <v>0</v>
      </c>
      <c r="H255" s="8">
        <f t="shared" si="8"/>
        <v>80.14</v>
      </c>
    </row>
    <row r="256" spans="1:8" x14ac:dyDescent="0.3">
      <c r="A256" s="6" t="s">
        <v>505</v>
      </c>
      <c r="B256" s="6" t="s">
        <v>506</v>
      </c>
      <c r="C256" s="12">
        <v>1.54</v>
      </c>
      <c r="D256" s="12">
        <v>0</v>
      </c>
      <c r="E256" s="8">
        <f t="shared" si="7"/>
        <v>1.54</v>
      </c>
      <c r="F256" s="12">
        <v>25.92</v>
      </c>
      <c r="G256" s="12">
        <v>0</v>
      </c>
      <c r="H256" s="8">
        <f t="shared" si="8"/>
        <v>25.92</v>
      </c>
    </row>
    <row r="257" spans="1:8" x14ac:dyDescent="0.3">
      <c r="A257" s="6" t="s">
        <v>507</v>
      </c>
      <c r="B257" s="6" t="s">
        <v>508</v>
      </c>
      <c r="C257" s="12">
        <v>1.95</v>
      </c>
      <c r="D257" s="12">
        <v>0</v>
      </c>
      <c r="E257" s="8">
        <f t="shared" si="7"/>
        <v>1.95</v>
      </c>
      <c r="F257" s="12">
        <v>25.46</v>
      </c>
      <c r="G257" s="12">
        <v>0</v>
      </c>
      <c r="H257" s="8">
        <f t="shared" si="8"/>
        <v>25.46</v>
      </c>
    </row>
    <row r="258" spans="1:8" x14ac:dyDescent="0.3">
      <c r="A258" s="6" t="s">
        <v>509</v>
      </c>
      <c r="B258" s="6" t="s">
        <v>510</v>
      </c>
      <c r="C258" s="12">
        <v>3.96</v>
      </c>
      <c r="D258" s="12">
        <v>0</v>
      </c>
      <c r="E258" s="8">
        <f t="shared" si="7"/>
        <v>3.96</v>
      </c>
      <c r="F258" s="12">
        <v>49.87</v>
      </c>
      <c r="G258" s="12">
        <v>0</v>
      </c>
      <c r="H258" s="8">
        <f t="shared" si="8"/>
        <v>49.87</v>
      </c>
    </row>
    <row r="259" spans="1:8" x14ac:dyDescent="0.3">
      <c r="A259" s="6" t="s">
        <v>511</v>
      </c>
      <c r="B259" s="6" t="s">
        <v>512</v>
      </c>
      <c r="C259" s="12">
        <v>5.2</v>
      </c>
      <c r="D259" s="12">
        <v>0</v>
      </c>
      <c r="E259" s="8">
        <f t="shared" si="7"/>
        <v>5.2</v>
      </c>
      <c r="F259" s="12">
        <v>42.28</v>
      </c>
      <c r="G259" s="12">
        <v>0</v>
      </c>
      <c r="H259" s="8">
        <f t="shared" si="8"/>
        <v>42.28</v>
      </c>
    </row>
    <row r="260" spans="1:8" x14ac:dyDescent="0.3">
      <c r="A260" s="6" t="s">
        <v>513</v>
      </c>
      <c r="B260" s="6" t="s">
        <v>514</v>
      </c>
      <c r="C260" s="12">
        <v>5.77</v>
      </c>
      <c r="D260" s="12">
        <v>0</v>
      </c>
      <c r="E260" s="8">
        <f t="shared" si="7"/>
        <v>5.77</v>
      </c>
      <c r="F260" s="12">
        <v>67.08</v>
      </c>
      <c r="G260" s="12">
        <v>0</v>
      </c>
      <c r="H260" s="8">
        <f t="shared" si="8"/>
        <v>67.08</v>
      </c>
    </row>
    <row r="261" spans="1:8" x14ac:dyDescent="0.3">
      <c r="A261" s="6" t="s">
        <v>515</v>
      </c>
      <c r="B261" s="6" t="s">
        <v>516</v>
      </c>
      <c r="C261" s="12">
        <v>3.43</v>
      </c>
      <c r="D261" s="12">
        <v>0</v>
      </c>
      <c r="E261" s="8">
        <f t="shared" si="7"/>
        <v>3.43</v>
      </c>
      <c r="F261" s="12">
        <v>41.35</v>
      </c>
      <c r="G261" s="12">
        <v>0</v>
      </c>
      <c r="H261" s="8">
        <f t="shared" si="8"/>
        <v>41.35</v>
      </c>
    </row>
    <row r="262" spans="1:8" x14ac:dyDescent="0.3">
      <c r="A262" s="6" t="s">
        <v>517</v>
      </c>
      <c r="B262" s="6" t="s">
        <v>518</v>
      </c>
      <c r="C262" s="12">
        <v>0.76</v>
      </c>
      <c r="D262" s="12">
        <v>0</v>
      </c>
      <c r="E262" s="8">
        <f t="shared" si="7"/>
        <v>0.76</v>
      </c>
      <c r="F262" s="12">
        <v>4.79</v>
      </c>
      <c r="G262" s="12">
        <v>0</v>
      </c>
      <c r="H262" s="8">
        <f t="shared" si="8"/>
        <v>4.79</v>
      </c>
    </row>
    <row r="263" spans="1:8" x14ac:dyDescent="0.3">
      <c r="A263" s="6" t="s">
        <v>519</v>
      </c>
      <c r="B263" s="6" t="s">
        <v>520</v>
      </c>
      <c r="C263" s="12">
        <v>2.0299999999999998</v>
      </c>
      <c r="D263" s="12">
        <v>0</v>
      </c>
      <c r="E263" s="8">
        <f t="shared" si="7"/>
        <v>2.0299999999999998</v>
      </c>
      <c r="F263" s="12">
        <v>22.01</v>
      </c>
      <c r="G263" s="12">
        <v>0</v>
      </c>
      <c r="H263" s="8">
        <f t="shared" si="8"/>
        <v>22.01</v>
      </c>
    </row>
    <row r="264" spans="1:8" x14ac:dyDescent="0.3">
      <c r="A264" s="6" t="s">
        <v>521</v>
      </c>
      <c r="B264" s="6" t="s">
        <v>522</v>
      </c>
      <c r="C264" s="12">
        <v>1.41</v>
      </c>
      <c r="D264" s="12">
        <v>0</v>
      </c>
      <c r="E264" s="8">
        <f t="shared" ref="E264:E327" si="9">C264-D264</f>
        <v>1.41</v>
      </c>
      <c r="F264" s="12">
        <v>14.6</v>
      </c>
      <c r="G264" s="12">
        <v>0</v>
      </c>
      <c r="H264" s="8">
        <f t="shared" ref="H264:H327" si="10">F264-G264</f>
        <v>14.6</v>
      </c>
    </row>
    <row r="265" spans="1:8" x14ac:dyDescent="0.3">
      <c r="A265" s="6" t="s">
        <v>523</v>
      </c>
      <c r="B265" s="6" t="s">
        <v>524</v>
      </c>
      <c r="C265" s="12">
        <v>4.26</v>
      </c>
      <c r="D265" s="12">
        <v>0</v>
      </c>
      <c r="E265" s="8">
        <f t="shared" si="9"/>
        <v>4.26</v>
      </c>
      <c r="F265" s="12">
        <v>44.81</v>
      </c>
      <c r="G265" s="12">
        <v>0</v>
      </c>
      <c r="H265" s="8">
        <f t="shared" si="10"/>
        <v>44.81</v>
      </c>
    </row>
    <row r="266" spans="1:8" x14ac:dyDescent="0.3">
      <c r="A266" s="6" t="s">
        <v>525</v>
      </c>
      <c r="B266" s="6" t="s">
        <v>526</v>
      </c>
      <c r="C266" s="12">
        <v>3.25</v>
      </c>
      <c r="D266" s="12">
        <v>0</v>
      </c>
      <c r="E266" s="8">
        <f t="shared" si="9"/>
        <v>3.25</v>
      </c>
      <c r="F266" s="12">
        <v>45.83</v>
      </c>
      <c r="G266" s="12">
        <v>0</v>
      </c>
      <c r="H266" s="8">
        <f t="shared" si="10"/>
        <v>45.83</v>
      </c>
    </row>
    <row r="267" spans="1:8" x14ac:dyDescent="0.3">
      <c r="A267" s="6" t="s">
        <v>527</v>
      </c>
      <c r="B267" s="6" t="s">
        <v>528</v>
      </c>
      <c r="C267" s="12">
        <v>9.2100000000000009</v>
      </c>
      <c r="D267" s="12">
        <v>0</v>
      </c>
      <c r="E267" s="8">
        <f t="shared" si="9"/>
        <v>9.2100000000000009</v>
      </c>
      <c r="F267" s="12">
        <v>145</v>
      </c>
      <c r="G267" s="12">
        <v>0</v>
      </c>
      <c r="H267" s="8">
        <f t="shared" si="10"/>
        <v>145</v>
      </c>
    </row>
    <row r="268" spans="1:8" x14ac:dyDescent="0.3">
      <c r="A268" s="6" t="s">
        <v>529</v>
      </c>
      <c r="B268" s="6" t="s">
        <v>530</v>
      </c>
      <c r="C268" s="12">
        <v>1.57</v>
      </c>
      <c r="D268" s="12">
        <v>0</v>
      </c>
      <c r="E268" s="8">
        <f t="shared" si="9"/>
        <v>1.57</v>
      </c>
      <c r="F268" s="12">
        <v>20.73</v>
      </c>
      <c r="G268" s="12">
        <v>0</v>
      </c>
      <c r="H268" s="8">
        <f t="shared" si="10"/>
        <v>20.73</v>
      </c>
    </row>
    <row r="269" spans="1:8" x14ac:dyDescent="0.3">
      <c r="A269" s="6" t="s">
        <v>531</v>
      </c>
      <c r="B269" s="6" t="s">
        <v>532</v>
      </c>
      <c r="C269" s="12">
        <v>7.72</v>
      </c>
      <c r="D269" s="12">
        <v>0</v>
      </c>
      <c r="E269" s="8">
        <f t="shared" si="9"/>
        <v>7.72</v>
      </c>
      <c r="F269" s="12">
        <v>66.599999999999994</v>
      </c>
      <c r="G269" s="12">
        <v>0</v>
      </c>
      <c r="H269" s="8">
        <f t="shared" si="10"/>
        <v>66.599999999999994</v>
      </c>
    </row>
    <row r="270" spans="1:8" x14ac:dyDescent="0.3">
      <c r="A270" s="6" t="s">
        <v>533</v>
      </c>
      <c r="B270" s="6" t="s">
        <v>534</v>
      </c>
      <c r="C270" s="12">
        <v>3.89</v>
      </c>
      <c r="D270" s="12">
        <v>0</v>
      </c>
      <c r="E270" s="8">
        <f t="shared" si="9"/>
        <v>3.89</v>
      </c>
      <c r="F270" s="12">
        <v>45.37</v>
      </c>
      <c r="G270" s="12">
        <v>0</v>
      </c>
      <c r="H270" s="8">
        <f t="shared" si="10"/>
        <v>45.37</v>
      </c>
    </row>
    <row r="271" spans="1:8" x14ac:dyDescent="0.3">
      <c r="A271" s="6" t="s">
        <v>535</v>
      </c>
      <c r="B271" s="6" t="s">
        <v>536</v>
      </c>
      <c r="C271" s="12">
        <v>8.5399999999999991</v>
      </c>
      <c r="D271" s="12">
        <v>0</v>
      </c>
      <c r="E271" s="8">
        <f t="shared" si="9"/>
        <v>8.5399999999999991</v>
      </c>
      <c r="F271" s="12">
        <v>140.38</v>
      </c>
      <c r="G271" s="12">
        <v>0</v>
      </c>
      <c r="H271" s="8">
        <f t="shared" si="10"/>
        <v>140.38</v>
      </c>
    </row>
    <row r="272" spans="1:8" x14ac:dyDescent="0.3">
      <c r="A272" s="6" t="s">
        <v>537</v>
      </c>
      <c r="B272" s="6" t="s">
        <v>538</v>
      </c>
      <c r="C272" s="12">
        <v>8.9600000000000009</v>
      </c>
      <c r="D272" s="12">
        <v>0</v>
      </c>
      <c r="E272" s="8">
        <f t="shared" si="9"/>
        <v>8.9600000000000009</v>
      </c>
      <c r="F272" s="12">
        <v>178.87</v>
      </c>
      <c r="G272" s="12">
        <v>0</v>
      </c>
      <c r="H272" s="8">
        <f t="shared" si="10"/>
        <v>178.87</v>
      </c>
    </row>
    <row r="273" spans="1:8" x14ac:dyDescent="0.3">
      <c r="A273" s="6" t="s">
        <v>539</v>
      </c>
      <c r="B273" s="6" t="s">
        <v>540</v>
      </c>
      <c r="C273" s="12">
        <v>0.62</v>
      </c>
      <c r="D273" s="12">
        <v>0</v>
      </c>
      <c r="E273" s="8">
        <f t="shared" si="9"/>
        <v>0.62</v>
      </c>
      <c r="F273" s="12">
        <v>5.12</v>
      </c>
      <c r="G273" s="12">
        <v>0</v>
      </c>
      <c r="H273" s="8">
        <f t="shared" si="10"/>
        <v>5.12</v>
      </c>
    </row>
    <row r="274" spans="1:8" x14ac:dyDescent="0.3">
      <c r="A274" s="6" t="s">
        <v>541</v>
      </c>
      <c r="B274" s="6" t="s">
        <v>542</v>
      </c>
      <c r="C274" s="12">
        <v>1.02</v>
      </c>
      <c r="D274" s="12">
        <v>0</v>
      </c>
      <c r="E274" s="8">
        <f t="shared" si="9"/>
        <v>1.02</v>
      </c>
      <c r="F274" s="12">
        <v>24.03</v>
      </c>
      <c r="G274" s="12">
        <v>0</v>
      </c>
      <c r="H274" s="8">
        <f t="shared" si="10"/>
        <v>24.03</v>
      </c>
    </row>
    <row r="275" spans="1:8" x14ac:dyDescent="0.3">
      <c r="A275" s="6" t="s">
        <v>543</v>
      </c>
      <c r="B275" s="6" t="s">
        <v>544</v>
      </c>
      <c r="C275" s="12">
        <v>4.72</v>
      </c>
      <c r="D275" s="12">
        <v>0</v>
      </c>
      <c r="E275" s="8">
        <f t="shared" si="9"/>
        <v>4.72</v>
      </c>
      <c r="F275" s="12">
        <v>90.22</v>
      </c>
      <c r="G275" s="12">
        <v>0</v>
      </c>
      <c r="H275" s="8">
        <f t="shared" si="10"/>
        <v>90.22</v>
      </c>
    </row>
    <row r="276" spans="1:8" x14ac:dyDescent="0.3">
      <c r="A276" s="6" t="s">
        <v>545</v>
      </c>
      <c r="B276" s="6" t="s">
        <v>546</v>
      </c>
      <c r="C276" s="12">
        <v>3.39</v>
      </c>
      <c r="D276" s="12">
        <v>0</v>
      </c>
      <c r="E276" s="8">
        <f t="shared" si="9"/>
        <v>3.39</v>
      </c>
      <c r="F276" s="12">
        <v>27.42</v>
      </c>
      <c r="G276" s="12">
        <v>0</v>
      </c>
      <c r="H276" s="8">
        <f t="shared" si="10"/>
        <v>27.42</v>
      </c>
    </row>
    <row r="277" spans="1:8" x14ac:dyDescent="0.3">
      <c r="A277" s="6" t="s">
        <v>547</v>
      </c>
      <c r="B277" s="6" t="s">
        <v>548</v>
      </c>
      <c r="C277" s="12">
        <v>7.18</v>
      </c>
      <c r="D277" s="12">
        <v>0</v>
      </c>
      <c r="E277" s="8">
        <f t="shared" si="9"/>
        <v>7.18</v>
      </c>
      <c r="F277" s="12">
        <v>66.81</v>
      </c>
      <c r="G277" s="12">
        <v>0</v>
      </c>
      <c r="H277" s="8">
        <f t="shared" si="10"/>
        <v>66.81</v>
      </c>
    </row>
    <row r="278" spans="1:8" x14ac:dyDescent="0.3">
      <c r="A278" s="6" t="s">
        <v>549</v>
      </c>
      <c r="B278" s="6" t="s">
        <v>550</v>
      </c>
      <c r="C278" s="12">
        <v>9.19</v>
      </c>
      <c r="D278" s="12">
        <v>0</v>
      </c>
      <c r="E278" s="8">
        <f t="shared" si="9"/>
        <v>9.19</v>
      </c>
      <c r="F278" s="12">
        <v>130.78</v>
      </c>
      <c r="G278" s="12">
        <v>0</v>
      </c>
      <c r="H278" s="8">
        <f t="shared" si="10"/>
        <v>130.78</v>
      </c>
    </row>
    <row r="279" spans="1:8" x14ac:dyDescent="0.3">
      <c r="A279" s="6" t="s">
        <v>551</v>
      </c>
      <c r="B279" s="6" t="s">
        <v>552</v>
      </c>
      <c r="C279" s="12">
        <v>7.65</v>
      </c>
      <c r="D279" s="12">
        <v>0</v>
      </c>
      <c r="E279" s="8">
        <f t="shared" si="9"/>
        <v>7.65</v>
      </c>
      <c r="F279" s="12">
        <v>79.86</v>
      </c>
      <c r="G279" s="12">
        <v>0</v>
      </c>
      <c r="H279" s="8">
        <f t="shared" si="10"/>
        <v>79.86</v>
      </c>
    </row>
    <row r="280" spans="1:8" x14ac:dyDescent="0.3">
      <c r="A280" s="6" t="s">
        <v>553</v>
      </c>
      <c r="B280" s="6" t="s">
        <v>554</v>
      </c>
      <c r="C280" s="12">
        <v>2.7</v>
      </c>
      <c r="D280" s="12">
        <v>0</v>
      </c>
      <c r="E280" s="8">
        <f t="shared" si="9"/>
        <v>2.7</v>
      </c>
      <c r="F280" s="12">
        <v>27.78</v>
      </c>
      <c r="G280" s="12">
        <v>0</v>
      </c>
      <c r="H280" s="8">
        <f t="shared" si="10"/>
        <v>27.78</v>
      </c>
    </row>
    <row r="281" spans="1:8" x14ac:dyDescent="0.3">
      <c r="A281" s="6" t="s">
        <v>555</v>
      </c>
      <c r="B281" s="6" t="s">
        <v>556</v>
      </c>
      <c r="C281" s="12">
        <v>10.43</v>
      </c>
      <c r="D281" s="12">
        <v>0</v>
      </c>
      <c r="E281" s="8">
        <f t="shared" si="9"/>
        <v>10.43</v>
      </c>
      <c r="F281" s="12">
        <v>152.41</v>
      </c>
      <c r="G281" s="12">
        <v>0</v>
      </c>
      <c r="H281" s="8">
        <f t="shared" si="10"/>
        <v>152.41</v>
      </c>
    </row>
    <row r="282" spans="1:8" x14ac:dyDescent="0.3">
      <c r="A282" s="6" t="s">
        <v>557</v>
      </c>
      <c r="B282" s="6" t="s">
        <v>558</v>
      </c>
      <c r="C282" s="12">
        <v>2.09</v>
      </c>
      <c r="D282" s="12">
        <v>0</v>
      </c>
      <c r="E282" s="8">
        <f t="shared" si="9"/>
        <v>2.09</v>
      </c>
      <c r="F282" s="12">
        <v>14.45</v>
      </c>
      <c r="G282" s="12">
        <v>0</v>
      </c>
      <c r="H282" s="8">
        <f t="shared" si="10"/>
        <v>14.45</v>
      </c>
    </row>
    <row r="283" spans="1:8" x14ac:dyDescent="0.3">
      <c r="A283" s="6" t="s">
        <v>559</v>
      </c>
      <c r="B283" s="6" t="s">
        <v>560</v>
      </c>
      <c r="C283" s="12">
        <v>20.97</v>
      </c>
      <c r="D283" s="12">
        <v>0</v>
      </c>
      <c r="E283" s="8">
        <f t="shared" si="9"/>
        <v>20.97</v>
      </c>
      <c r="F283" s="12">
        <v>258.33999999999997</v>
      </c>
      <c r="G283" s="12">
        <v>0</v>
      </c>
      <c r="H283" s="8">
        <f t="shared" si="10"/>
        <v>258.33999999999997</v>
      </c>
    </row>
    <row r="284" spans="1:8" x14ac:dyDescent="0.3">
      <c r="A284" s="6" t="s">
        <v>561</v>
      </c>
      <c r="B284" s="6" t="s">
        <v>562</v>
      </c>
      <c r="C284" s="12">
        <v>41.94</v>
      </c>
      <c r="D284" s="12">
        <v>0</v>
      </c>
      <c r="E284" s="8">
        <f t="shared" si="9"/>
        <v>41.94</v>
      </c>
      <c r="F284" s="12">
        <v>809.15</v>
      </c>
      <c r="G284" s="12">
        <v>0</v>
      </c>
      <c r="H284" s="8">
        <f t="shared" si="10"/>
        <v>809.15</v>
      </c>
    </row>
    <row r="285" spans="1:8" x14ac:dyDescent="0.3">
      <c r="A285" s="6" t="s">
        <v>563</v>
      </c>
      <c r="B285" s="6" t="s">
        <v>564</v>
      </c>
      <c r="C285" s="12">
        <v>4.38</v>
      </c>
      <c r="D285" s="12">
        <v>0</v>
      </c>
      <c r="E285" s="8">
        <f t="shared" si="9"/>
        <v>4.38</v>
      </c>
      <c r="F285" s="12">
        <v>61.33</v>
      </c>
      <c r="G285" s="12">
        <v>0</v>
      </c>
      <c r="H285" s="8">
        <f t="shared" si="10"/>
        <v>61.33</v>
      </c>
    </row>
    <row r="286" spans="1:8" x14ac:dyDescent="0.3">
      <c r="A286" s="6" t="s">
        <v>565</v>
      </c>
      <c r="B286" s="6" t="s">
        <v>566</v>
      </c>
      <c r="C286" s="12">
        <v>1.94</v>
      </c>
      <c r="D286" s="12">
        <v>0</v>
      </c>
      <c r="E286" s="8">
        <f t="shared" si="9"/>
        <v>1.94</v>
      </c>
      <c r="F286" s="12">
        <v>42.07</v>
      </c>
      <c r="G286" s="12">
        <v>0</v>
      </c>
      <c r="H286" s="8">
        <f t="shared" si="10"/>
        <v>42.07</v>
      </c>
    </row>
    <row r="287" spans="1:8" x14ac:dyDescent="0.3">
      <c r="A287" s="6" t="s">
        <v>567</v>
      </c>
      <c r="B287" s="6" t="s">
        <v>568</v>
      </c>
      <c r="C287" s="12">
        <v>1.32</v>
      </c>
      <c r="D287" s="12">
        <v>0</v>
      </c>
      <c r="E287" s="8">
        <f t="shared" si="9"/>
        <v>1.32</v>
      </c>
      <c r="F287" s="12">
        <v>6.38</v>
      </c>
      <c r="G287" s="12">
        <v>0</v>
      </c>
      <c r="H287" s="8">
        <f t="shared" si="10"/>
        <v>6.38</v>
      </c>
    </row>
    <row r="288" spans="1:8" x14ac:dyDescent="0.3">
      <c r="A288" s="6" t="s">
        <v>569</v>
      </c>
      <c r="B288" s="6" t="s">
        <v>570</v>
      </c>
      <c r="C288" s="12">
        <v>1.82</v>
      </c>
      <c r="D288" s="12">
        <v>0</v>
      </c>
      <c r="E288" s="8">
        <f t="shared" si="9"/>
        <v>1.82</v>
      </c>
      <c r="F288" s="12">
        <v>13.66</v>
      </c>
      <c r="G288" s="12">
        <v>0</v>
      </c>
      <c r="H288" s="8">
        <f t="shared" si="10"/>
        <v>13.66</v>
      </c>
    </row>
    <row r="289" spans="1:8" x14ac:dyDescent="0.3">
      <c r="A289" s="6" t="s">
        <v>571</v>
      </c>
      <c r="B289" s="6" t="s">
        <v>572</v>
      </c>
      <c r="C289" s="12">
        <v>1.38</v>
      </c>
      <c r="D289" s="12">
        <v>0</v>
      </c>
      <c r="E289" s="8">
        <f t="shared" si="9"/>
        <v>1.38</v>
      </c>
      <c r="F289" s="12">
        <v>21.84</v>
      </c>
      <c r="G289" s="12">
        <v>0</v>
      </c>
      <c r="H289" s="8">
        <f t="shared" si="10"/>
        <v>21.84</v>
      </c>
    </row>
    <row r="290" spans="1:8" x14ac:dyDescent="0.3">
      <c r="A290" s="6" t="s">
        <v>573</v>
      </c>
      <c r="B290" s="6" t="s">
        <v>574</v>
      </c>
      <c r="C290" s="12">
        <v>6.23</v>
      </c>
      <c r="D290" s="12">
        <v>0</v>
      </c>
      <c r="E290" s="8">
        <f t="shared" si="9"/>
        <v>6.23</v>
      </c>
      <c r="F290" s="12">
        <v>65.7</v>
      </c>
      <c r="G290" s="12">
        <v>0</v>
      </c>
      <c r="H290" s="8">
        <f t="shared" si="10"/>
        <v>65.7</v>
      </c>
    </row>
    <row r="291" spans="1:8" x14ac:dyDescent="0.3">
      <c r="A291" s="6" t="s">
        <v>575</v>
      </c>
      <c r="B291" s="6" t="s">
        <v>576</v>
      </c>
      <c r="C291" s="12">
        <v>3.32</v>
      </c>
      <c r="D291" s="12">
        <v>0</v>
      </c>
      <c r="E291" s="8">
        <f t="shared" si="9"/>
        <v>3.32</v>
      </c>
      <c r="F291" s="12">
        <v>76.73</v>
      </c>
      <c r="G291" s="12">
        <v>0</v>
      </c>
      <c r="H291" s="8">
        <f t="shared" si="10"/>
        <v>76.73</v>
      </c>
    </row>
    <row r="292" spans="1:8" x14ac:dyDescent="0.3">
      <c r="A292" s="6" t="s">
        <v>577</v>
      </c>
      <c r="B292" s="6" t="s">
        <v>578</v>
      </c>
      <c r="C292" s="12">
        <v>3.68</v>
      </c>
      <c r="D292" s="12">
        <v>0</v>
      </c>
      <c r="E292" s="8">
        <f t="shared" si="9"/>
        <v>3.68</v>
      </c>
      <c r="F292" s="12">
        <v>64.849999999999994</v>
      </c>
      <c r="G292" s="12">
        <v>0</v>
      </c>
      <c r="H292" s="8">
        <f t="shared" si="10"/>
        <v>64.849999999999994</v>
      </c>
    </row>
    <row r="293" spans="1:8" x14ac:dyDescent="0.3">
      <c r="A293" s="6" t="s">
        <v>579</v>
      </c>
      <c r="B293" s="6" t="s">
        <v>580</v>
      </c>
      <c r="C293" s="12">
        <v>1.1499999999999999</v>
      </c>
      <c r="D293" s="12">
        <v>0</v>
      </c>
      <c r="E293" s="8">
        <f t="shared" si="9"/>
        <v>1.1499999999999999</v>
      </c>
      <c r="F293" s="12">
        <v>6.42</v>
      </c>
      <c r="G293" s="12">
        <v>0</v>
      </c>
      <c r="H293" s="8">
        <f t="shared" si="10"/>
        <v>6.42</v>
      </c>
    </row>
    <row r="294" spans="1:8" x14ac:dyDescent="0.3">
      <c r="A294" s="6" t="s">
        <v>581</v>
      </c>
      <c r="B294" s="6" t="s">
        <v>582</v>
      </c>
      <c r="C294" s="12">
        <v>1.1499999999999999</v>
      </c>
      <c r="D294" s="12">
        <v>0</v>
      </c>
      <c r="E294" s="8">
        <f t="shared" si="9"/>
        <v>1.1499999999999999</v>
      </c>
      <c r="F294" s="12">
        <v>12.24</v>
      </c>
      <c r="G294" s="12">
        <v>0</v>
      </c>
      <c r="H294" s="8">
        <f t="shared" si="10"/>
        <v>12.24</v>
      </c>
    </row>
    <row r="295" spans="1:8" x14ac:dyDescent="0.3">
      <c r="A295" s="6" t="s">
        <v>583</v>
      </c>
      <c r="B295" s="6" t="s">
        <v>584</v>
      </c>
      <c r="C295" s="12">
        <v>1.29</v>
      </c>
      <c r="D295" s="12">
        <v>0</v>
      </c>
      <c r="E295" s="8">
        <f t="shared" si="9"/>
        <v>1.29</v>
      </c>
      <c r="F295" s="12">
        <v>25.39</v>
      </c>
      <c r="G295" s="12">
        <v>0</v>
      </c>
      <c r="H295" s="8">
        <f t="shared" si="10"/>
        <v>25.39</v>
      </c>
    </row>
    <row r="296" spans="1:8" x14ac:dyDescent="0.3">
      <c r="A296" s="6" t="s">
        <v>585</v>
      </c>
      <c r="B296" s="6" t="s">
        <v>586</v>
      </c>
      <c r="C296" s="12">
        <v>1.46</v>
      </c>
      <c r="D296" s="12">
        <v>0</v>
      </c>
      <c r="E296" s="8">
        <f t="shared" si="9"/>
        <v>1.46</v>
      </c>
      <c r="F296" s="12">
        <v>21.82</v>
      </c>
      <c r="G296" s="12">
        <v>0</v>
      </c>
      <c r="H296" s="8">
        <f t="shared" si="10"/>
        <v>21.82</v>
      </c>
    </row>
    <row r="297" spans="1:8" x14ac:dyDescent="0.3">
      <c r="A297" s="6" t="s">
        <v>587</v>
      </c>
      <c r="B297" s="6" t="s">
        <v>588</v>
      </c>
      <c r="C297" s="12">
        <v>5.62</v>
      </c>
      <c r="D297" s="12">
        <v>0</v>
      </c>
      <c r="E297" s="8">
        <f t="shared" si="9"/>
        <v>5.62</v>
      </c>
      <c r="F297" s="12">
        <v>90.11</v>
      </c>
      <c r="G297" s="12">
        <v>0</v>
      </c>
      <c r="H297" s="8">
        <f t="shared" si="10"/>
        <v>90.11</v>
      </c>
    </row>
    <row r="298" spans="1:8" x14ac:dyDescent="0.3">
      <c r="A298" s="6" t="s">
        <v>589</v>
      </c>
      <c r="B298" s="6" t="s">
        <v>590</v>
      </c>
      <c r="C298" s="12">
        <v>3.28</v>
      </c>
      <c r="D298" s="12">
        <v>0</v>
      </c>
      <c r="E298" s="8">
        <f t="shared" si="9"/>
        <v>3.28</v>
      </c>
      <c r="F298" s="12">
        <v>31.59</v>
      </c>
      <c r="G298" s="12">
        <v>0</v>
      </c>
      <c r="H298" s="8">
        <f t="shared" si="10"/>
        <v>31.59</v>
      </c>
    </row>
    <row r="299" spans="1:8" x14ac:dyDescent="0.3">
      <c r="A299" s="6" t="s">
        <v>591</v>
      </c>
      <c r="B299" s="6" t="s">
        <v>592</v>
      </c>
      <c r="C299" s="12">
        <v>4.04</v>
      </c>
      <c r="D299" s="12">
        <v>0</v>
      </c>
      <c r="E299" s="8">
        <f t="shared" si="9"/>
        <v>4.04</v>
      </c>
      <c r="F299" s="12">
        <v>358.03</v>
      </c>
      <c r="G299" s="12">
        <v>0</v>
      </c>
      <c r="H299" s="8">
        <f t="shared" si="10"/>
        <v>358.03</v>
      </c>
    </row>
    <row r="300" spans="1:8" x14ac:dyDescent="0.3">
      <c r="A300" s="6" t="s">
        <v>593</v>
      </c>
      <c r="B300" s="6" t="s">
        <v>594</v>
      </c>
      <c r="C300" s="12">
        <v>3.79</v>
      </c>
      <c r="D300" s="12">
        <v>0</v>
      </c>
      <c r="E300" s="8">
        <f t="shared" si="9"/>
        <v>3.79</v>
      </c>
      <c r="F300" s="12">
        <v>147.16</v>
      </c>
      <c r="G300" s="12">
        <v>0</v>
      </c>
      <c r="H300" s="8">
        <f t="shared" si="10"/>
        <v>147.16</v>
      </c>
    </row>
    <row r="301" spans="1:8" x14ac:dyDescent="0.3">
      <c r="A301" s="6" t="s">
        <v>595</v>
      </c>
      <c r="B301" s="6" t="s">
        <v>596</v>
      </c>
      <c r="C301" s="12">
        <v>5.67</v>
      </c>
      <c r="D301" s="12">
        <v>0</v>
      </c>
      <c r="E301" s="8">
        <f t="shared" si="9"/>
        <v>5.67</v>
      </c>
      <c r="F301" s="12">
        <v>209.6</v>
      </c>
      <c r="G301" s="12">
        <v>0</v>
      </c>
      <c r="H301" s="8">
        <f t="shared" si="10"/>
        <v>209.6</v>
      </c>
    </row>
    <row r="302" spans="1:8" x14ac:dyDescent="0.3">
      <c r="A302" s="6" t="s">
        <v>597</v>
      </c>
      <c r="B302" s="6" t="s">
        <v>598</v>
      </c>
      <c r="C302" s="12">
        <v>1.59</v>
      </c>
      <c r="D302" s="12">
        <v>0</v>
      </c>
      <c r="E302" s="8">
        <f t="shared" si="9"/>
        <v>1.59</v>
      </c>
      <c r="F302" s="12">
        <v>19.98</v>
      </c>
      <c r="G302" s="12">
        <v>0</v>
      </c>
      <c r="H302" s="8">
        <f t="shared" si="10"/>
        <v>19.98</v>
      </c>
    </row>
    <row r="303" spans="1:8" x14ac:dyDescent="0.3">
      <c r="A303" s="6" t="s">
        <v>599</v>
      </c>
      <c r="B303" s="6" t="s">
        <v>600</v>
      </c>
      <c r="C303" s="12">
        <v>4.71</v>
      </c>
      <c r="D303" s="12">
        <v>0</v>
      </c>
      <c r="E303" s="8">
        <f t="shared" si="9"/>
        <v>4.71</v>
      </c>
      <c r="F303" s="12">
        <v>57.55</v>
      </c>
      <c r="G303" s="12">
        <v>0</v>
      </c>
      <c r="H303" s="8">
        <f t="shared" si="10"/>
        <v>57.55</v>
      </c>
    </row>
    <row r="304" spans="1:8" x14ac:dyDescent="0.3">
      <c r="A304" s="6" t="s">
        <v>601</v>
      </c>
      <c r="B304" s="6" t="s">
        <v>602</v>
      </c>
      <c r="C304" s="12">
        <v>10.66</v>
      </c>
      <c r="D304" s="12">
        <v>0</v>
      </c>
      <c r="E304" s="8">
        <f t="shared" si="9"/>
        <v>10.66</v>
      </c>
      <c r="F304" s="12">
        <v>284.20999999999998</v>
      </c>
      <c r="G304" s="12">
        <v>0</v>
      </c>
      <c r="H304" s="8">
        <f t="shared" si="10"/>
        <v>284.20999999999998</v>
      </c>
    </row>
    <row r="305" spans="1:8" x14ac:dyDescent="0.3">
      <c r="A305" s="6" t="s">
        <v>603</v>
      </c>
      <c r="B305" s="6" t="s">
        <v>604</v>
      </c>
      <c r="C305" s="12">
        <v>1.45</v>
      </c>
      <c r="D305" s="12">
        <v>0</v>
      </c>
      <c r="E305" s="8">
        <f t="shared" si="9"/>
        <v>1.45</v>
      </c>
      <c r="F305" s="12">
        <v>23.53</v>
      </c>
      <c r="G305" s="12">
        <v>0</v>
      </c>
      <c r="H305" s="8">
        <f t="shared" si="10"/>
        <v>23.53</v>
      </c>
    </row>
    <row r="306" spans="1:8" x14ac:dyDescent="0.3">
      <c r="A306" s="6" t="s">
        <v>605</v>
      </c>
      <c r="B306" s="6" t="s">
        <v>606</v>
      </c>
      <c r="C306" s="12">
        <v>9.0500000000000007</v>
      </c>
      <c r="D306" s="12">
        <v>0</v>
      </c>
      <c r="E306" s="8">
        <f t="shared" si="9"/>
        <v>9.0500000000000007</v>
      </c>
      <c r="F306" s="12">
        <v>138.72999999999999</v>
      </c>
      <c r="G306" s="12">
        <v>0</v>
      </c>
      <c r="H306" s="8">
        <f t="shared" si="10"/>
        <v>138.72999999999999</v>
      </c>
    </row>
    <row r="307" spans="1:8" x14ac:dyDescent="0.3">
      <c r="A307" s="6" t="s">
        <v>607</v>
      </c>
      <c r="B307" s="6" t="s">
        <v>608</v>
      </c>
      <c r="C307" s="12">
        <v>1.38</v>
      </c>
      <c r="D307" s="12">
        <v>0</v>
      </c>
      <c r="E307" s="8">
        <f t="shared" si="9"/>
        <v>1.38</v>
      </c>
      <c r="F307" s="12">
        <v>33.340000000000003</v>
      </c>
      <c r="G307" s="12">
        <v>0</v>
      </c>
      <c r="H307" s="8">
        <f t="shared" si="10"/>
        <v>33.340000000000003</v>
      </c>
    </row>
    <row r="308" spans="1:8" x14ac:dyDescent="0.3">
      <c r="A308" s="6" t="s">
        <v>609</v>
      </c>
      <c r="B308" s="6" t="s">
        <v>610</v>
      </c>
      <c r="C308" s="12">
        <v>6.19</v>
      </c>
      <c r="D308" s="12">
        <v>0</v>
      </c>
      <c r="E308" s="8">
        <f t="shared" si="9"/>
        <v>6.19</v>
      </c>
      <c r="F308" s="12">
        <v>95.37</v>
      </c>
      <c r="G308" s="12">
        <v>0</v>
      </c>
      <c r="H308" s="8">
        <f t="shared" si="10"/>
        <v>95.37</v>
      </c>
    </row>
    <row r="309" spans="1:8" x14ac:dyDescent="0.3">
      <c r="A309" s="6" t="s">
        <v>611</v>
      </c>
      <c r="B309" s="6" t="s">
        <v>612</v>
      </c>
      <c r="C309" s="12">
        <v>1.26</v>
      </c>
      <c r="D309" s="12">
        <v>0</v>
      </c>
      <c r="E309" s="8">
        <f t="shared" si="9"/>
        <v>1.26</v>
      </c>
      <c r="F309" s="12">
        <v>22.61</v>
      </c>
      <c r="G309" s="12">
        <v>0</v>
      </c>
      <c r="H309" s="8">
        <f t="shared" si="10"/>
        <v>22.61</v>
      </c>
    </row>
    <row r="310" spans="1:8" x14ac:dyDescent="0.3">
      <c r="A310" s="6" t="s">
        <v>613</v>
      </c>
      <c r="B310" s="6" t="s">
        <v>614</v>
      </c>
      <c r="C310" s="12">
        <v>1.83</v>
      </c>
      <c r="D310" s="12">
        <v>0</v>
      </c>
      <c r="E310" s="8">
        <f t="shared" si="9"/>
        <v>1.83</v>
      </c>
      <c r="F310" s="12">
        <v>14.98</v>
      </c>
      <c r="G310" s="12">
        <v>0</v>
      </c>
      <c r="H310" s="8">
        <f t="shared" si="10"/>
        <v>14.98</v>
      </c>
    </row>
    <row r="311" spans="1:8" x14ac:dyDescent="0.3">
      <c r="A311" s="6" t="s">
        <v>615</v>
      </c>
      <c r="B311" s="6" t="s">
        <v>616</v>
      </c>
      <c r="C311" s="12">
        <v>1.86</v>
      </c>
      <c r="D311" s="12">
        <v>0</v>
      </c>
      <c r="E311" s="8">
        <f t="shared" si="9"/>
        <v>1.86</v>
      </c>
      <c r="F311" s="12">
        <v>90.64</v>
      </c>
      <c r="G311" s="12">
        <v>0</v>
      </c>
      <c r="H311" s="8">
        <f t="shared" si="10"/>
        <v>90.64</v>
      </c>
    </row>
    <row r="312" spans="1:8" x14ac:dyDescent="0.3">
      <c r="A312" s="6" t="s">
        <v>617</v>
      </c>
      <c r="B312" s="6" t="s">
        <v>618</v>
      </c>
      <c r="C312" s="12">
        <v>6.2</v>
      </c>
      <c r="D312" s="12">
        <v>0</v>
      </c>
      <c r="E312" s="8">
        <f t="shared" si="9"/>
        <v>6.2</v>
      </c>
      <c r="F312" s="12">
        <v>97.35</v>
      </c>
      <c r="G312" s="12">
        <v>0</v>
      </c>
      <c r="H312" s="8">
        <f t="shared" si="10"/>
        <v>97.35</v>
      </c>
    </row>
    <row r="313" spans="1:8" x14ac:dyDescent="0.3">
      <c r="A313" s="6" t="s">
        <v>619</v>
      </c>
      <c r="B313" s="6" t="s">
        <v>620</v>
      </c>
      <c r="C313" s="12">
        <v>7</v>
      </c>
      <c r="D313" s="12">
        <v>0</v>
      </c>
      <c r="E313" s="8">
        <f t="shared" si="9"/>
        <v>7</v>
      </c>
      <c r="F313" s="12">
        <v>203.64</v>
      </c>
      <c r="G313" s="12">
        <v>0</v>
      </c>
      <c r="H313" s="8">
        <f t="shared" si="10"/>
        <v>203.64</v>
      </c>
    </row>
    <row r="314" spans="1:8" x14ac:dyDescent="0.3">
      <c r="A314" s="6" t="s">
        <v>621</v>
      </c>
      <c r="B314" s="6" t="s">
        <v>622</v>
      </c>
      <c r="C314" s="12">
        <v>2.8</v>
      </c>
      <c r="D314" s="12">
        <v>0</v>
      </c>
      <c r="E314" s="8">
        <f t="shared" si="9"/>
        <v>2.8</v>
      </c>
      <c r="F314" s="12">
        <v>69.180000000000007</v>
      </c>
      <c r="G314" s="12">
        <v>0</v>
      </c>
      <c r="H314" s="8">
        <f t="shared" si="10"/>
        <v>69.180000000000007</v>
      </c>
    </row>
    <row r="315" spans="1:8" x14ac:dyDescent="0.3">
      <c r="A315" s="6" t="s">
        <v>623</v>
      </c>
      <c r="B315" s="6" t="s">
        <v>624</v>
      </c>
      <c r="C315" s="12">
        <v>14.71</v>
      </c>
      <c r="D315" s="12">
        <v>0</v>
      </c>
      <c r="E315" s="8">
        <f t="shared" si="9"/>
        <v>14.71</v>
      </c>
      <c r="F315" s="12">
        <v>216.88</v>
      </c>
      <c r="G315" s="12">
        <v>0</v>
      </c>
      <c r="H315" s="8">
        <f t="shared" si="10"/>
        <v>216.88</v>
      </c>
    </row>
    <row r="316" spans="1:8" x14ac:dyDescent="0.3">
      <c r="A316" s="6" t="s">
        <v>625</v>
      </c>
      <c r="B316" s="6" t="s">
        <v>626</v>
      </c>
      <c r="C316" s="12">
        <v>8.16</v>
      </c>
      <c r="D316" s="12">
        <v>0</v>
      </c>
      <c r="E316" s="8">
        <f t="shared" si="9"/>
        <v>8.16</v>
      </c>
      <c r="F316" s="12">
        <v>304.39999999999998</v>
      </c>
      <c r="G316" s="12">
        <v>0</v>
      </c>
      <c r="H316" s="8">
        <f t="shared" si="10"/>
        <v>304.39999999999998</v>
      </c>
    </row>
    <row r="317" spans="1:8" x14ac:dyDescent="0.3">
      <c r="A317" s="6" t="s">
        <v>627</v>
      </c>
      <c r="B317" s="6" t="s">
        <v>628</v>
      </c>
      <c r="C317" s="12">
        <v>1.26</v>
      </c>
      <c r="D317" s="12">
        <v>0</v>
      </c>
      <c r="E317" s="8">
        <f t="shared" si="9"/>
        <v>1.26</v>
      </c>
      <c r="F317" s="12">
        <v>10.1</v>
      </c>
      <c r="G317" s="12">
        <v>0</v>
      </c>
      <c r="H317" s="8">
        <f t="shared" si="10"/>
        <v>10.1</v>
      </c>
    </row>
    <row r="318" spans="1:8" x14ac:dyDescent="0.3">
      <c r="A318" s="6" t="s">
        <v>629</v>
      </c>
      <c r="B318" s="6" t="s">
        <v>630</v>
      </c>
      <c r="C318" s="12">
        <v>16.13</v>
      </c>
      <c r="D318" s="12">
        <v>0</v>
      </c>
      <c r="E318" s="8">
        <f t="shared" si="9"/>
        <v>16.13</v>
      </c>
      <c r="F318" s="12">
        <v>235.93</v>
      </c>
      <c r="G318" s="12">
        <v>0</v>
      </c>
      <c r="H318" s="8">
        <f t="shared" si="10"/>
        <v>235.93</v>
      </c>
    </row>
    <row r="319" spans="1:8" x14ac:dyDescent="0.3">
      <c r="A319" s="6" t="s">
        <v>631</v>
      </c>
      <c r="B319" s="6" t="s">
        <v>632</v>
      </c>
      <c r="C319" s="12">
        <v>2</v>
      </c>
      <c r="D319" s="12">
        <v>0</v>
      </c>
      <c r="E319" s="8">
        <f t="shared" si="9"/>
        <v>2</v>
      </c>
      <c r="F319" s="12">
        <v>15.27</v>
      </c>
      <c r="G319" s="12">
        <v>0</v>
      </c>
      <c r="H319" s="8">
        <f t="shared" si="10"/>
        <v>15.27</v>
      </c>
    </row>
    <row r="320" spans="1:8" x14ac:dyDescent="0.3">
      <c r="A320" s="6" t="s">
        <v>633</v>
      </c>
      <c r="B320" s="6" t="s">
        <v>634</v>
      </c>
      <c r="C320" s="12">
        <v>1.49</v>
      </c>
      <c r="D320" s="12">
        <v>0</v>
      </c>
      <c r="E320" s="8">
        <f t="shared" si="9"/>
        <v>1.49</v>
      </c>
      <c r="F320" s="12">
        <v>36.71</v>
      </c>
      <c r="G320" s="12">
        <v>0</v>
      </c>
      <c r="H320" s="8">
        <f t="shared" si="10"/>
        <v>36.71</v>
      </c>
    </row>
    <row r="321" spans="1:8" x14ac:dyDescent="0.3">
      <c r="A321" s="6" t="s">
        <v>635</v>
      </c>
      <c r="B321" s="6" t="s">
        <v>636</v>
      </c>
      <c r="C321" s="12">
        <v>2.9</v>
      </c>
      <c r="D321" s="12">
        <v>0</v>
      </c>
      <c r="E321" s="8">
        <f t="shared" si="9"/>
        <v>2.9</v>
      </c>
      <c r="F321" s="12">
        <v>39.72</v>
      </c>
      <c r="G321" s="12">
        <v>0</v>
      </c>
      <c r="H321" s="8">
        <f t="shared" si="10"/>
        <v>39.72</v>
      </c>
    </row>
    <row r="322" spans="1:8" x14ac:dyDescent="0.3">
      <c r="A322" s="6" t="s">
        <v>637</v>
      </c>
      <c r="B322" s="6" t="s">
        <v>638</v>
      </c>
      <c r="C322" s="12">
        <v>1.17</v>
      </c>
      <c r="D322" s="12">
        <v>0</v>
      </c>
      <c r="E322" s="8">
        <f t="shared" si="9"/>
        <v>1.17</v>
      </c>
      <c r="F322" s="12">
        <v>15.44</v>
      </c>
      <c r="G322" s="12">
        <v>0</v>
      </c>
      <c r="H322" s="8">
        <f t="shared" si="10"/>
        <v>15.44</v>
      </c>
    </row>
    <row r="323" spans="1:8" x14ac:dyDescent="0.3">
      <c r="A323" s="6" t="s">
        <v>639</v>
      </c>
      <c r="B323" s="6" t="s">
        <v>640</v>
      </c>
      <c r="C323" s="12">
        <v>2.15</v>
      </c>
      <c r="D323" s="12">
        <v>0</v>
      </c>
      <c r="E323" s="8">
        <f t="shared" si="9"/>
        <v>2.15</v>
      </c>
      <c r="F323" s="12">
        <v>26.29</v>
      </c>
      <c r="G323" s="12">
        <v>0</v>
      </c>
      <c r="H323" s="8">
        <f t="shared" si="10"/>
        <v>26.29</v>
      </c>
    </row>
    <row r="324" spans="1:8" x14ac:dyDescent="0.3">
      <c r="A324" s="6" t="s">
        <v>641</v>
      </c>
      <c r="B324" s="6" t="s">
        <v>642</v>
      </c>
      <c r="C324" s="12">
        <v>21.45</v>
      </c>
      <c r="D324" s="12">
        <v>0</v>
      </c>
      <c r="E324" s="8">
        <f t="shared" si="9"/>
        <v>21.45</v>
      </c>
      <c r="F324" s="12">
        <v>1041.3</v>
      </c>
      <c r="G324" s="12">
        <v>0</v>
      </c>
      <c r="H324" s="8">
        <f t="shared" si="10"/>
        <v>1041.3</v>
      </c>
    </row>
    <row r="325" spans="1:8" x14ac:dyDescent="0.3">
      <c r="A325" s="6" t="s">
        <v>643</v>
      </c>
      <c r="B325" s="6" t="s">
        <v>644</v>
      </c>
      <c r="C325" s="12">
        <v>2.0099999999999998</v>
      </c>
      <c r="D325" s="12">
        <v>0</v>
      </c>
      <c r="E325" s="8">
        <f t="shared" si="9"/>
        <v>2.0099999999999998</v>
      </c>
      <c r="F325" s="12">
        <v>20.329999999999998</v>
      </c>
      <c r="G325" s="12">
        <v>0</v>
      </c>
      <c r="H325" s="8">
        <f t="shared" si="10"/>
        <v>20.329999999999998</v>
      </c>
    </row>
    <row r="326" spans="1:8" x14ac:dyDescent="0.3">
      <c r="A326" s="6" t="s">
        <v>645</v>
      </c>
      <c r="B326" s="6" t="s">
        <v>646</v>
      </c>
      <c r="C326" s="12">
        <v>1.43</v>
      </c>
      <c r="D326" s="12">
        <v>0</v>
      </c>
      <c r="E326" s="8">
        <f t="shared" si="9"/>
        <v>1.43</v>
      </c>
      <c r="F326" s="12">
        <v>14.77</v>
      </c>
      <c r="G326" s="12">
        <v>0</v>
      </c>
      <c r="H326" s="8">
        <f t="shared" si="10"/>
        <v>14.77</v>
      </c>
    </row>
    <row r="327" spans="1:8" x14ac:dyDescent="0.3">
      <c r="A327" s="6" t="s">
        <v>647</v>
      </c>
      <c r="B327" s="6" t="s">
        <v>648</v>
      </c>
      <c r="C327" s="12">
        <v>1.45</v>
      </c>
      <c r="D327" s="12">
        <v>0</v>
      </c>
      <c r="E327" s="8">
        <f t="shared" si="9"/>
        <v>1.45</v>
      </c>
      <c r="F327" s="12">
        <v>15.71</v>
      </c>
      <c r="G327" s="12">
        <v>0</v>
      </c>
      <c r="H327" s="8">
        <f t="shared" si="10"/>
        <v>15.71</v>
      </c>
    </row>
    <row r="328" spans="1:8" x14ac:dyDescent="0.3">
      <c r="A328" s="6" t="s">
        <v>649</v>
      </c>
      <c r="B328" s="6" t="s">
        <v>650</v>
      </c>
      <c r="C328" s="12">
        <v>1.94</v>
      </c>
      <c r="D328" s="12">
        <v>0</v>
      </c>
      <c r="E328" s="8">
        <f t="shared" ref="E328:E391" si="11">C328-D328</f>
        <v>1.94</v>
      </c>
      <c r="F328" s="12">
        <v>16.440000000000001</v>
      </c>
      <c r="G328" s="12">
        <v>0</v>
      </c>
      <c r="H328" s="8">
        <f t="shared" ref="H328:H391" si="12">F328-G328</f>
        <v>16.440000000000001</v>
      </c>
    </row>
    <row r="329" spans="1:8" x14ac:dyDescent="0.3">
      <c r="A329" s="6" t="s">
        <v>651</v>
      </c>
      <c r="B329" s="6" t="s">
        <v>652</v>
      </c>
      <c r="C329" s="12">
        <v>3.49</v>
      </c>
      <c r="D329" s="12">
        <v>0</v>
      </c>
      <c r="E329" s="8">
        <f t="shared" si="11"/>
        <v>3.49</v>
      </c>
      <c r="F329" s="12">
        <v>50.29</v>
      </c>
      <c r="G329" s="12">
        <v>0</v>
      </c>
      <c r="H329" s="8">
        <f t="shared" si="12"/>
        <v>50.29</v>
      </c>
    </row>
    <row r="330" spans="1:8" x14ac:dyDescent="0.3">
      <c r="A330" s="6" t="s">
        <v>653</v>
      </c>
      <c r="B330" s="6" t="s">
        <v>654</v>
      </c>
      <c r="C330" s="12">
        <v>34.04</v>
      </c>
      <c r="D330" s="12">
        <v>0</v>
      </c>
      <c r="E330" s="8">
        <f t="shared" si="11"/>
        <v>34.04</v>
      </c>
      <c r="F330" s="12">
        <v>1008.33</v>
      </c>
      <c r="G330" s="12">
        <v>0</v>
      </c>
      <c r="H330" s="8">
        <f t="shared" si="12"/>
        <v>1008.33</v>
      </c>
    </row>
    <row r="331" spans="1:8" x14ac:dyDescent="0.3">
      <c r="A331" s="6" t="s">
        <v>655</v>
      </c>
      <c r="B331" s="6" t="s">
        <v>656</v>
      </c>
      <c r="C331" s="12">
        <v>22.56</v>
      </c>
      <c r="D331" s="12">
        <v>0</v>
      </c>
      <c r="E331" s="8">
        <f t="shared" si="11"/>
        <v>22.56</v>
      </c>
      <c r="F331" s="12">
        <v>249.55</v>
      </c>
      <c r="G331" s="12">
        <v>0</v>
      </c>
      <c r="H331" s="8">
        <f t="shared" si="12"/>
        <v>249.55</v>
      </c>
    </row>
    <row r="332" spans="1:8" x14ac:dyDescent="0.3">
      <c r="A332" s="6" t="s">
        <v>657</v>
      </c>
      <c r="B332" s="6" t="s">
        <v>658</v>
      </c>
      <c r="C332" s="12">
        <v>8.91</v>
      </c>
      <c r="D332" s="12">
        <v>0</v>
      </c>
      <c r="E332" s="8">
        <f t="shared" si="11"/>
        <v>8.91</v>
      </c>
      <c r="F332" s="12">
        <v>105.68</v>
      </c>
      <c r="G332" s="12">
        <v>0</v>
      </c>
      <c r="H332" s="8">
        <f t="shared" si="12"/>
        <v>105.68</v>
      </c>
    </row>
    <row r="333" spans="1:8" x14ac:dyDescent="0.3">
      <c r="A333" s="6" t="s">
        <v>659</v>
      </c>
      <c r="B333" s="6" t="s">
        <v>660</v>
      </c>
      <c r="C333" s="12">
        <v>10.73</v>
      </c>
      <c r="D333" s="12">
        <v>0</v>
      </c>
      <c r="E333" s="8">
        <f t="shared" si="11"/>
        <v>10.73</v>
      </c>
      <c r="F333" s="12">
        <v>323.79000000000002</v>
      </c>
      <c r="G333" s="12">
        <v>0</v>
      </c>
      <c r="H333" s="8">
        <f t="shared" si="12"/>
        <v>323.79000000000002</v>
      </c>
    </row>
    <row r="334" spans="1:8" x14ac:dyDescent="0.3">
      <c r="A334" s="6" t="s">
        <v>661</v>
      </c>
      <c r="B334" s="6" t="s">
        <v>662</v>
      </c>
      <c r="C334" s="12">
        <v>2.69</v>
      </c>
      <c r="D334" s="12">
        <v>0</v>
      </c>
      <c r="E334" s="8">
        <f t="shared" si="11"/>
        <v>2.69</v>
      </c>
      <c r="F334" s="12">
        <v>30.14</v>
      </c>
      <c r="G334" s="12">
        <v>0</v>
      </c>
      <c r="H334" s="8">
        <f t="shared" si="12"/>
        <v>30.14</v>
      </c>
    </row>
    <row r="335" spans="1:8" x14ac:dyDescent="0.3">
      <c r="A335" s="6" t="s">
        <v>663</v>
      </c>
      <c r="B335" s="6" t="s">
        <v>664</v>
      </c>
      <c r="C335" s="12">
        <v>2.41</v>
      </c>
      <c r="D335" s="12">
        <v>0</v>
      </c>
      <c r="E335" s="8">
        <f t="shared" si="11"/>
        <v>2.41</v>
      </c>
      <c r="F335" s="12">
        <v>24.12</v>
      </c>
      <c r="G335" s="12">
        <v>0</v>
      </c>
      <c r="H335" s="8">
        <f t="shared" si="12"/>
        <v>24.12</v>
      </c>
    </row>
    <row r="336" spans="1:8" x14ac:dyDescent="0.3">
      <c r="A336" s="6" t="s">
        <v>665</v>
      </c>
      <c r="B336" s="6" t="s">
        <v>666</v>
      </c>
      <c r="C336" s="12">
        <v>6.76</v>
      </c>
      <c r="D336" s="12">
        <v>0</v>
      </c>
      <c r="E336" s="8">
        <f t="shared" si="11"/>
        <v>6.76</v>
      </c>
      <c r="F336" s="12">
        <v>89.86</v>
      </c>
      <c r="G336" s="12">
        <v>0</v>
      </c>
      <c r="H336" s="8">
        <f t="shared" si="12"/>
        <v>89.86</v>
      </c>
    </row>
    <row r="337" spans="1:8" x14ac:dyDescent="0.3">
      <c r="A337" s="6" t="s">
        <v>667</v>
      </c>
      <c r="B337" s="6" t="s">
        <v>668</v>
      </c>
      <c r="C337" s="12">
        <v>1.95</v>
      </c>
      <c r="D337" s="12">
        <v>0</v>
      </c>
      <c r="E337" s="8">
        <f t="shared" si="11"/>
        <v>1.95</v>
      </c>
      <c r="F337" s="12">
        <v>20.54</v>
      </c>
      <c r="G337" s="12">
        <v>0</v>
      </c>
      <c r="H337" s="8">
        <f t="shared" si="12"/>
        <v>20.54</v>
      </c>
    </row>
    <row r="338" spans="1:8" x14ac:dyDescent="0.3">
      <c r="A338" s="6" t="s">
        <v>669</v>
      </c>
      <c r="B338" s="6" t="s">
        <v>670</v>
      </c>
      <c r="C338" s="12">
        <v>0.91</v>
      </c>
      <c r="D338" s="12">
        <v>0</v>
      </c>
      <c r="E338" s="8">
        <f t="shared" si="11"/>
        <v>0.91</v>
      </c>
      <c r="F338" s="12">
        <v>7.8</v>
      </c>
      <c r="G338" s="12">
        <v>0</v>
      </c>
      <c r="H338" s="8">
        <f t="shared" si="12"/>
        <v>7.8</v>
      </c>
    </row>
    <row r="339" spans="1:8" x14ac:dyDescent="0.3">
      <c r="A339" s="6" t="s">
        <v>671</v>
      </c>
      <c r="B339" s="6" t="s">
        <v>672</v>
      </c>
      <c r="C339" s="12">
        <v>1.79</v>
      </c>
      <c r="D339" s="12">
        <v>0</v>
      </c>
      <c r="E339" s="8">
        <f t="shared" si="11"/>
        <v>1.79</v>
      </c>
      <c r="F339" s="12">
        <v>68.900000000000006</v>
      </c>
      <c r="G339" s="12">
        <v>0</v>
      </c>
      <c r="H339" s="8">
        <f t="shared" si="12"/>
        <v>68.900000000000006</v>
      </c>
    </row>
    <row r="340" spans="1:8" x14ac:dyDescent="0.3">
      <c r="A340" s="6" t="s">
        <v>673</v>
      </c>
      <c r="B340" s="6" t="s">
        <v>674</v>
      </c>
      <c r="C340" s="12">
        <v>32.75</v>
      </c>
      <c r="D340" s="12">
        <v>0</v>
      </c>
      <c r="E340" s="8">
        <f t="shared" si="11"/>
        <v>32.75</v>
      </c>
      <c r="F340" s="12">
        <v>1057.22</v>
      </c>
      <c r="G340" s="12">
        <v>0</v>
      </c>
      <c r="H340" s="8">
        <f t="shared" si="12"/>
        <v>1057.22</v>
      </c>
    </row>
    <row r="341" spans="1:8" x14ac:dyDescent="0.3">
      <c r="A341" s="6" t="s">
        <v>675</v>
      </c>
      <c r="B341" s="6" t="s">
        <v>676</v>
      </c>
      <c r="C341" s="12">
        <v>1.45</v>
      </c>
      <c r="D341" s="12">
        <v>0</v>
      </c>
      <c r="E341" s="8">
        <f t="shared" si="11"/>
        <v>1.45</v>
      </c>
      <c r="F341" s="12">
        <v>18.14</v>
      </c>
      <c r="G341" s="12">
        <v>0</v>
      </c>
      <c r="H341" s="8">
        <f t="shared" si="12"/>
        <v>18.14</v>
      </c>
    </row>
    <row r="342" spans="1:8" x14ac:dyDescent="0.3">
      <c r="A342" s="6" t="s">
        <v>677</v>
      </c>
      <c r="B342" s="6" t="s">
        <v>678</v>
      </c>
      <c r="C342" s="12">
        <v>3.53</v>
      </c>
      <c r="D342" s="12">
        <v>0</v>
      </c>
      <c r="E342" s="8">
        <f t="shared" si="11"/>
        <v>3.53</v>
      </c>
      <c r="F342" s="12">
        <v>35.5</v>
      </c>
      <c r="G342" s="12">
        <v>0</v>
      </c>
      <c r="H342" s="8">
        <f t="shared" si="12"/>
        <v>35.5</v>
      </c>
    </row>
    <row r="343" spans="1:8" x14ac:dyDescent="0.3">
      <c r="A343" s="6" t="s">
        <v>679</v>
      </c>
      <c r="B343" s="6" t="s">
        <v>680</v>
      </c>
      <c r="C343" s="12">
        <v>11.11</v>
      </c>
      <c r="D343" s="12">
        <v>0</v>
      </c>
      <c r="E343" s="8">
        <f t="shared" si="11"/>
        <v>11.11</v>
      </c>
      <c r="F343" s="12">
        <v>117.48</v>
      </c>
      <c r="G343" s="12">
        <v>0</v>
      </c>
      <c r="H343" s="8">
        <f t="shared" si="12"/>
        <v>117.48</v>
      </c>
    </row>
    <row r="344" spans="1:8" x14ac:dyDescent="0.3">
      <c r="A344" s="6" t="s">
        <v>681</v>
      </c>
      <c r="B344" s="6" t="s">
        <v>682</v>
      </c>
      <c r="C344" s="12">
        <v>4.04</v>
      </c>
      <c r="D344" s="12">
        <v>0</v>
      </c>
      <c r="E344" s="8">
        <f t="shared" si="11"/>
        <v>4.04</v>
      </c>
      <c r="F344" s="12">
        <v>216.73</v>
      </c>
      <c r="G344" s="12">
        <v>0</v>
      </c>
      <c r="H344" s="8">
        <f t="shared" si="12"/>
        <v>216.73</v>
      </c>
    </row>
    <row r="345" spans="1:8" x14ac:dyDescent="0.3">
      <c r="A345" s="6" t="s">
        <v>683</v>
      </c>
      <c r="B345" s="6" t="s">
        <v>684</v>
      </c>
      <c r="C345" s="12">
        <v>2.82</v>
      </c>
      <c r="D345" s="12">
        <v>0</v>
      </c>
      <c r="E345" s="8">
        <f t="shared" si="11"/>
        <v>2.82</v>
      </c>
      <c r="F345" s="12">
        <v>91.06</v>
      </c>
      <c r="G345" s="12">
        <v>0</v>
      </c>
      <c r="H345" s="8">
        <f t="shared" si="12"/>
        <v>91.06</v>
      </c>
    </row>
    <row r="346" spans="1:8" x14ac:dyDescent="0.3">
      <c r="A346" s="6" t="s">
        <v>685</v>
      </c>
      <c r="B346" s="6" t="s">
        <v>686</v>
      </c>
      <c r="C346" s="12">
        <v>2.41</v>
      </c>
      <c r="D346" s="12">
        <v>0</v>
      </c>
      <c r="E346" s="8">
        <f t="shared" si="11"/>
        <v>2.41</v>
      </c>
      <c r="F346" s="12">
        <v>36.54</v>
      </c>
      <c r="G346" s="12">
        <v>0</v>
      </c>
      <c r="H346" s="8">
        <f t="shared" si="12"/>
        <v>36.54</v>
      </c>
    </row>
    <row r="347" spans="1:8" x14ac:dyDescent="0.3">
      <c r="A347" s="6" t="s">
        <v>687</v>
      </c>
      <c r="B347" s="6" t="s">
        <v>688</v>
      </c>
      <c r="C347" s="12">
        <v>0.8</v>
      </c>
      <c r="D347" s="12">
        <v>0</v>
      </c>
      <c r="E347" s="8">
        <f t="shared" si="11"/>
        <v>0.8</v>
      </c>
      <c r="F347" s="12">
        <v>5.04</v>
      </c>
      <c r="G347" s="12">
        <v>0</v>
      </c>
      <c r="H347" s="8">
        <f t="shared" si="12"/>
        <v>5.04</v>
      </c>
    </row>
    <row r="348" spans="1:8" x14ac:dyDescent="0.3">
      <c r="A348" s="6" t="s">
        <v>689</v>
      </c>
      <c r="B348" s="6" t="s">
        <v>690</v>
      </c>
      <c r="C348" s="12">
        <v>1.74</v>
      </c>
      <c r="D348" s="12">
        <v>0</v>
      </c>
      <c r="E348" s="8">
        <f t="shared" si="11"/>
        <v>1.74</v>
      </c>
      <c r="F348" s="12">
        <v>85.87</v>
      </c>
      <c r="G348" s="12">
        <v>0</v>
      </c>
      <c r="H348" s="8">
        <f t="shared" si="12"/>
        <v>85.87</v>
      </c>
    </row>
    <row r="349" spans="1:8" x14ac:dyDescent="0.3">
      <c r="A349" s="6" t="s">
        <v>691</v>
      </c>
      <c r="B349" s="6" t="s">
        <v>692</v>
      </c>
      <c r="C349" s="12">
        <v>1.98</v>
      </c>
      <c r="D349" s="12">
        <v>0</v>
      </c>
      <c r="E349" s="8">
        <f t="shared" si="11"/>
        <v>1.98</v>
      </c>
      <c r="F349" s="12">
        <v>41.82</v>
      </c>
      <c r="G349" s="12">
        <v>0</v>
      </c>
      <c r="H349" s="8">
        <f t="shared" si="12"/>
        <v>41.82</v>
      </c>
    </row>
    <row r="350" spans="1:8" x14ac:dyDescent="0.3">
      <c r="A350" s="6" t="s">
        <v>693</v>
      </c>
      <c r="B350" s="6" t="s">
        <v>694</v>
      </c>
      <c r="C350" s="12">
        <v>3.71</v>
      </c>
      <c r="D350" s="12">
        <v>0</v>
      </c>
      <c r="E350" s="8">
        <f t="shared" si="11"/>
        <v>3.71</v>
      </c>
      <c r="F350" s="12">
        <v>58.76</v>
      </c>
      <c r="G350" s="12">
        <v>0</v>
      </c>
      <c r="H350" s="8">
        <f t="shared" si="12"/>
        <v>58.76</v>
      </c>
    </row>
    <row r="351" spans="1:8" x14ac:dyDescent="0.3">
      <c r="A351" s="6" t="s">
        <v>695</v>
      </c>
      <c r="B351" s="6" t="s">
        <v>696</v>
      </c>
      <c r="C351" s="12">
        <v>3.66</v>
      </c>
      <c r="D351" s="12">
        <v>0</v>
      </c>
      <c r="E351" s="8">
        <f t="shared" si="11"/>
        <v>3.66</v>
      </c>
      <c r="F351" s="12">
        <v>87.6</v>
      </c>
      <c r="G351" s="12">
        <v>0</v>
      </c>
      <c r="H351" s="8">
        <f t="shared" si="12"/>
        <v>87.6</v>
      </c>
    </row>
    <row r="352" spans="1:8" x14ac:dyDescent="0.3">
      <c r="A352" s="6" t="s">
        <v>697</v>
      </c>
      <c r="B352" s="6" t="s">
        <v>698</v>
      </c>
      <c r="C352" s="12">
        <v>2.04</v>
      </c>
      <c r="D352" s="12">
        <v>0</v>
      </c>
      <c r="E352" s="8">
        <f t="shared" si="11"/>
        <v>2.04</v>
      </c>
      <c r="F352" s="12">
        <v>32.26</v>
      </c>
      <c r="G352" s="12">
        <v>0</v>
      </c>
      <c r="H352" s="8">
        <f t="shared" si="12"/>
        <v>32.26</v>
      </c>
    </row>
    <row r="353" spans="1:8" x14ac:dyDescent="0.3">
      <c r="A353" s="6" t="s">
        <v>699</v>
      </c>
      <c r="B353" s="6" t="s">
        <v>700</v>
      </c>
      <c r="C353" s="12">
        <v>6.33</v>
      </c>
      <c r="D353" s="12">
        <v>0</v>
      </c>
      <c r="E353" s="8">
        <f t="shared" si="11"/>
        <v>6.33</v>
      </c>
      <c r="F353" s="12">
        <v>87.9</v>
      </c>
      <c r="G353" s="12">
        <v>0</v>
      </c>
      <c r="H353" s="8">
        <f t="shared" si="12"/>
        <v>87.9</v>
      </c>
    </row>
    <row r="354" spans="1:8" x14ac:dyDescent="0.3">
      <c r="A354" s="6" t="s">
        <v>701</v>
      </c>
      <c r="B354" s="6" t="s">
        <v>702</v>
      </c>
      <c r="C354" s="12">
        <v>9.3800000000000008</v>
      </c>
      <c r="D354" s="12">
        <v>0</v>
      </c>
      <c r="E354" s="8">
        <f t="shared" si="11"/>
        <v>9.3800000000000008</v>
      </c>
      <c r="F354" s="12">
        <v>171.36</v>
      </c>
      <c r="G354" s="12">
        <v>0</v>
      </c>
      <c r="H354" s="8">
        <f t="shared" si="12"/>
        <v>171.36</v>
      </c>
    </row>
    <row r="355" spans="1:8" x14ac:dyDescent="0.3">
      <c r="A355" s="6" t="s">
        <v>703</v>
      </c>
      <c r="B355" s="6" t="s">
        <v>704</v>
      </c>
      <c r="C355" s="12">
        <v>2.2599999999999998</v>
      </c>
      <c r="D355" s="12">
        <v>0</v>
      </c>
      <c r="E355" s="8">
        <f t="shared" si="11"/>
        <v>2.2599999999999998</v>
      </c>
      <c r="F355" s="12">
        <v>45.79</v>
      </c>
      <c r="G355" s="12">
        <v>0</v>
      </c>
      <c r="H355" s="8">
        <f t="shared" si="12"/>
        <v>45.79</v>
      </c>
    </row>
    <row r="356" spans="1:8" x14ac:dyDescent="0.3">
      <c r="A356" s="6" t="s">
        <v>705</v>
      </c>
      <c r="B356" s="6" t="s">
        <v>706</v>
      </c>
      <c r="C356" s="12">
        <v>2.64</v>
      </c>
      <c r="D356" s="12">
        <v>0</v>
      </c>
      <c r="E356" s="8">
        <f t="shared" si="11"/>
        <v>2.64</v>
      </c>
      <c r="F356" s="12">
        <v>353.05</v>
      </c>
      <c r="G356" s="12">
        <v>0</v>
      </c>
      <c r="H356" s="8">
        <f t="shared" si="12"/>
        <v>353.05</v>
      </c>
    </row>
    <row r="357" spans="1:8" x14ac:dyDescent="0.3">
      <c r="A357" s="6" t="s">
        <v>707</v>
      </c>
      <c r="B357" s="6" t="s">
        <v>708</v>
      </c>
      <c r="C357" s="12">
        <v>3.5</v>
      </c>
      <c r="D357" s="12">
        <v>0</v>
      </c>
      <c r="E357" s="8">
        <f t="shared" si="11"/>
        <v>3.5</v>
      </c>
      <c r="F357" s="12">
        <v>58.61</v>
      </c>
      <c r="G357" s="12">
        <v>0</v>
      </c>
      <c r="H357" s="8">
        <f t="shared" si="12"/>
        <v>58.61</v>
      </c>
    </row>
    <row r="358" spans="1:8" x14ac:dyDescent="0.3">
      <c r="A358" s="6" t="s">
        <v>709</v>
      </c>
      <c r="B358" s="6" t="s">
        <v>710</v>
      </c>
      <c r="C358" s="12">
        <v>10.23</v>
      </c>
      <c r="D358" s="12">
        <v>0</v>
      </c>
      <c r="E358" s="8">
        <f t="shared" si="11"/>
        <v>10.23</v>
      </c>
      <c r="F358" s="12">
        <v>103.33</v>
      </c>
      <c r="G358" s="12">
        <v>0</v>
      </c>
      <c r="H358" s="8">
        <f t="shared" si="12"/>
        <v>103.33</v>
      </c>
    </row>
    <row r="359" spans="1:8" x14ac:dyDescent="0.3">
      <c r="A359" s="6" t="s">
        <v>711</v>
      </c>
      <c r="B359" s="6" t="s">
        <v>712</v>
      </c>
      <c r="C359" s="12">
        <v>2.75</v>
      </c>
      <c r="D359" s="12">
        <v>0</v>
      </c>
      <c r="E359" s="8">
        <f t="shared" si="11"/>
        <v>2.75</v>
      </c>
      <c r="F359" s="12">
        <v>50.33</v>
      </c>
      <c r="G359" s="12">
        <v>0</v>
      </c>
      <c r="H359" s="8">
        <f t="shared" si="12"/>
        <v>50.33</v>
      </c>
    </row>
    <row r="360" spans="1:8" x14ac:dyDescent="0.3">
      <c r="A360" s="6" t="s">
        <v>713</v>
      </c>
      <c r="B360" s="6" t="s">
        <v>714</v>
      </c>
      <c r="C360" s="12">
        <v>1.78</v>
      </c>
      <c r="D360" s="12">
        <v>0</v>
      </c>
      <c r="E360" s="8">
        <f t="shared" si="11"/>
        <v>1.78</v>
      </c>
      <c r="F360" s="12">
        <v>9.98</v>
      </c>
      <c r="G360" s="12">
        <v>0</v>
      </c>
      <c r="H360" s="8">
        <f t="shared" si="12"/>
        <v>9.98</v>
      </c>
    </row>
    <row r="361" spans="1:8" x14ac:dyDescent="0.3">
      <c r="A361" s="6" t="s">
        <v>715</v>
      </c>
      <c r="B361" s="6" t="s">
        <v>716</v>
      </c>
      <c r="C361" s="12">
        <v>1.85</v>
      </c>
      <c r="D361" s="12">
        <v>0</v>
      </c>
      <c r="E361" s="8">
        <f t="shared" si="11"/>
        <v>1.85</v>
      </c>
      <c r="F361" s="12">
        <v>14.25</v>
      </c>
      <c r="G361" s="12">
        <v>0</v>
      </c>
      <c r="H361" s="8">
        <f t="shared" si="12"/>
        <v>14.25</v>
      </c>
    </row>
    <row r="362" spans="1:8" x14ac:dyDescent="0.3">
      <c r="A362" s="6" t="s">
        <v>717</v>
      </c>
      <c r="B362" s="6" t="s">
        <v>718</v>
      </c>
      <c r="C362" s="12">
        <v>1.91</v>
      </c>
      <c r="D362" s="12">
        <v>0</v>
      </c>
      <c r="E362" s="8">
        <f t="shared" si="11"/>
        <v>1.91</v>
      </c>
      <c r="F362" s="12">
        <v>45.58</v>
      </c>
      <c r="G362" s="12">
        <v>0</v>
      </c>
      <c r="H362" s="8">
        <f t="shared" si="12"/>
        <v>45.58</v>
      </c>
    </row>
    <row r="363" spans="1:8" x14ac:dyDescent="0.3">
      <c r="A363" s="6" t="s">
        <v>719</v>
      </c>
      <c r="B363" s="6" t="s">
        <v>720</v>
      </c>
      <c r="C363" s="12">
        <v>1.66</v>
      </c>
      <c r="D363" s="12">
        <v>0</v>
      </c>
      <c r="E363" s="8">
        <f t="shared" si="11"/>
        <v>1.66</v>
      </c>
      <c r="F363" s="12">
        <v>17.739999999999998</v>
      </c>
      <c r="G363" s="12">
        <v>0</v>
      </c>
      <c r="H363" s="8">
        <f t="shared" si="12"/>
        <v>17.739999999999998</v>
      </c>
    </row>
    <row r="364" spans="1:8" x14ac:dyDescent="0.3">
      <c r="A364" s="6" t="s">
        <v>721</v>
      </c>
      <c r="B364" s="6" t="s">
        <v>722</v>
      </c>
      <c r="C364" s="12">
        <v>2.69</v>
      </c>
      <c r="D364" s="12">
        <v>0</v>
      </c>
      <c r="E364" s="8">
        <f t="shared" si="11"/>
        <v>2.69</v>
      </c>
      <c r="F364" s="12">
        <v>40.96</v>
      </c>
      <c r="G364" s="12">
        <v>0</v>
      </c>
      <c r="H364" s="8">
        <f t="shared" si="12"/>
        <v>40.96</v>
      </c>
    </row>
    <row r="365" spans="1:8" x14ac:dyDescent="0.3">
      <c r="A365" s="6" t="s">
        <v>723</v>
      </c>
      <c r="B365" s="6" t="s">
        <v>724</v>
      </c>
      <c r="C365" s="12">
        <v>1.54</v>
      </c>
      <c r="D365" s="12">
        <v>0</v>
      </c>
      <c r="E365" s="8">
        <f t="shared" si="11"/>
        <v>1.54</v>
      </c>
      <c r="F365" s="12">
        <v>13.32</v>
      </c>
      <c r="G365" s="12">
        <v>0</v>
      </c>
      <c r="H365" s="8">
        <f t="shared" si="12"/>
        <v>13.32</v>
      </c>
    </row>
    <row r="366" spans="1:8" x14ac:dyDescent="0.3">
      <c r="A366" s="6" t="s">
        <v>725</v>
      </c>
      <c r="B366" s="6" t="s">
        <v>726</v>
      </c>
      <c r="C366" s="12">
        <v>4.6100000000000003</v>
      </c>
      <c r="D366" s="12">
        <v>0</v>
      </c>
      <c r="E366" s="8">
        <f t="shared" si="11"/>
        <v>4.6100000000000003</v>
      </c>
      <c r="F366" s="12">
        <v>83.27</v>
      </c>
      <c r="G366" s="12">
        <v>0</v>
      </c>
      <c r="H366" s="8">
        <f t="shared" si="12"/>
        <v>83.27</v>
      </c>
    </row>
    <row r="367" spans="1:8" x14ac:dyDescent="0.3">
      <c r="A367" s="6" t="s">
        <v>727</v>
      </c>
      <c r="B367" s="6" t="s">
        <v>728</v>
      </c>
      <c r="C367" s="12">
        <v>1.9</v>
      </c>
      <c r="D367" s="12">
        <v>0</v>
      </c>
      <c r="E367" s="8">
        <f t="shared" si="11"/>
        <v>1.9</v>
      </c>
      <c r="F367" s="12">
        <v>17.260000000000002</v>
      </c>
      <c r="G367" s="12">
        <v>0</v>
      </c>
      <c r="H367" s="8">
        <f t="shared" si="12"/>
        <v>17.260000000000002</v>
      </c>
    </row>
    <row r="368" spans="1:8" x14ac:dyDescent="0.3">
      <c r="A368" s="6" t="s">
        <v>729</v>
      </c>
      <c r="B368" s="6" t="s">
        <v>730</v>
      </c>
      <c r="C368" s="12">
        <v>1.63</v>
      </c>
      <c r="D368" s="12">
        <v>0</v>
      </c>
      <c r="E368" s="8">
        <f t="shared" si="11"/>
        <v>1.63</v>
      </c>
      <c r="F368" s="12">
        <v>31.27</v>
      </c>
      <c r="G368" s="12">
        <v>0</v>
      </c>
      <c r="H368" s="8">
        <f t="shared" si="12"/>
        <v>31.27</v>
      </c>
    </row>
    <row r="369" spans="1:8" x14ac:dyDescent="0.3">
      <c r="A369" s="6" t="s">
        <v>731</v>
      </c>
      <c r="B369" s="6" t="s">
        <v>732</v>
      </c>
      <c r="C369" s="12">
        <v>2.29</v>
      </c>
      <c r="D369" s="12">
        <v>0</v>
      </c>
      <c r="E369" s="8">
        <f t="shared" si="11"/>
        <v>2.29</v>
      </c>
      <c r="F369" s="12">
        <v>55.96</v>
      </c>
      <c r="G369" s="12">
        <v>0</v>
      </c>
      <c r="H369" s="8">
        <f t="shared" si="12"/>
        <v>55.96</v>
      </c>
    </row>
    <row r="370" spans="1:8" x14ac:dyDescent="0.3">
      <c r="A370" s="6" t="s">
        <v>733</v>
      </c>
      <c r="B370" s="6" t="s">
        <v>734</v>
      </c>
      <c r="C370" s="12">
        <v>13.82</v>
      </c>
      <c r="D370" s="12">
        <v>0</v>
      </c>
      <c r="E370" s="8">
        <f t="shared" si="11"/>
        <v>13.82</v>
      </c>
      <c r="F370" s="12">
        <v>390.2</v>
      </c>
      <c r="G370" s="12">
        <v>0</v>
      </c>
      <c r="H370" s="8">
        <f t="shared" si="12"/>
        <v>390.2</v>
      </c>
    </row>
    <row r="371" spans="1:8" x14ac:dyDescent="0.3">
      <c r="A371" s="6" t="s">
        <v>735</v>
      </c>
      <c r="B371" s="6" t="s">
        <v>736</v>
      </c>
      <c r="C371" s="12">
        <v>2.41</v>
      </c>
      <c r="D371" s="12">
        <v>0</v>
      </c>
      <c r="E371" s="8">
        <f t="shared" si="11"/>
        <v>2.41</v>
      </c>
      <c r="F371" s="12">
        <v>22.15</v>
      </c>
      <c r="G371" s="12">
        <v>0</v>
      </c>
      <c r="H371" s="8">
        <f t="shared" si="12"/>
        <v>22.15</v>
      </c>
    </row>
    <row r="372" spans="1:8" x14ac:dyDescent="0.3">
      <c r="A372" s="6" t="s">
        <v>737</v>
      </c>
      <c r="B372" s="6" t="s">
        <v>738</v>
      </c>
      <c r="C372" s="12">
        <v>7.76</v>
      </c>
      <c r="D372" s="12">
        <v>0</v>
      </c>
      <c r="E372" s="8">
        <f t="shared" si="11"/>
        <v>7.76</v>
      </c>
      <c r="F372" s="12">
        <v>76.89</v>
      </c>
      <c r="G372" s="12">
        <v>0</v>
      </c>
      <c r="H372" s="8">
        <f t="shared" si="12"/>
        <v>76.89</v>
      </c>
    </row>
    <row r="373" spans="1:8" x14ac:dyDescent="0.3">
      <c r="A373" s="6" t="s">
        <v>739</v>
      </c>
      <c r="B373" s="6" t="s">
        <v>740</v>
      </c>
      <c r="C373" s="12">
        <v>7.14</v>
      </c>
      <c r="D373" s="12">
        <v>0</v>
      </c>
      <c r="E373" s="8">
        <f t="shared" si="11"/>
        <v>7.14</v>
      </c>
      <c r="F373" s="12">
        <v>95.85</v>
      </c>
      <c r="G373" s="12">
        <v>0</v>
      </c>
      <c r="H373" s="8">
        <f t="shared" si="12"/>
        <v>95.85</v>
      </c>
    </row>
    <row r="374" spans="1:8" x14ac:dyDescent="0.3">
      <c r="A374" s="6" t="s">
        <v>741</v>
      </c>
      <c r="B374" s="6" t="s">
        <v>742</v>
      </c>
      <c r="C374" s="12">
        <v>2.44</v>
      </c>
      <c r="D374" s="12">
        <v>0</v>
      </c>
      <c r="E374" s="8">
        <f t="shared" si="11"/>
        <v>2.44</v>
      </c>
      <c r="F374" s="12">
        <v>43.24</v>
      </c>
      <c r="G374" s="12">
        <v>0</v>
      </c>
      <c r="H374" s="8">
        <f t="shared" si="12"/>
        <v>43.24</v>
      </c>
    </row>
    <row r="375" spans="1:8" x14ac:dyDescent="0.3">
      <c r="A375" s="6" t="s">
        <v>743</v>
      </c>
      <c r="B375" s="6" t="s">
        <v>744</v>
      </c>
      <c r="C375" s="12">
        <v>1.41</v>
      </c>
      <c r="D375" s="12">
        <v>0</v>
      </c>
      <c r="E375" s="8">
        <f t="shared" si="11"/>
        <v>1.41</v>
      </c>
      <c r="F375" s="12">
        <v>45.87</v>
      </c>
      <c r="G375" s="12">
        <v>0</v>
      </c>
      <c r="H375" s="8">
        <f t="shared" si="12"/>
        <v>45.87</v>
      </c>
    </row>
    <row r="376" spans="1:8" x14ac:dyDescent="0.3">
      <c r="A376" s="6" t="s">
        <v>745</v>
      </c>
      <c r="B376" s="6" t="s">
        <v>746</v>
      </c>
      <c r="C376" s="12">
        <v>0.95</v>
      </c>
      <c r="D376" s="12">
        <v>0</v>
      </c>
      <c r="E376" s="8">
        <f t="shared" si="11"/>
        <v>0.95</v>
      </c>
      <c r="F376" s="12">
        <v>13.85</v>
      </c>
      <c r="G376" s="12">
        <v>0</v>
      </c>
      <c r="H376" s="8">
        <f t="shared" si="12"/>
        <v>13.85</v>
      </c>
    </row>
    <row r="377" spans="1:8" x14ac:dyDescent="0.3">
      <c r="A377" s="6" t="s">
        <v>747</v>
      </c>
      <c r="B377" s="6" t="s">
        <v>748</v>
      </c>
      <c r="C377" s="12">
        <v>2.09</v>
      </c>
      <c r="D377" s="12">
        <v>0</v>
      </c>
      <c r="E377" s="8">
        <f t="shared" si="11"/>
        <v>2.09</v>
      </c>
      <c r="F377" s="12">
        <v>20.63</v>
      </c>
      <c r="G377" s="12">
        <v>0</v>
      </c>
      <c r="H377" s="8">
        <f t="shared" si="12"/>
        <v>20.63</v>
      </c>
    </row>
    <row r="378" spans="1:8" x14ac:dyDescent="0.3">
      <c r="A378" s="6" t="s">
        <v>749</v>
      </c>
      <c r="B378" s="6" t="s">
        <v>750</v>
      </c>
      <c r="C378" s="12">
        <v>3.57</v>
      </c>
      <c r="D378" s="12">
        <v>0</v>
      </c>
      <c r="E378" s="8">
        <f t="shared" si="11"/>
        <v>3.57</v>
      </c>
      <c r="F378" s="12">
        <v>27.53</v>
      </c>
      <c r="G378" s="12">
        <v>0</v>
      </c>
      <c r="H378" s="8">
        <f t="shared" si="12"/>
        <v>27.53</v>
      </c>
    </row>
    <row r="379" spans="1:8" x14ac:dyDescent="0.3">
      <c r="A379" s="6" t="s">
        <v>751</v>
      </c>
      <c r="B379" s="6" t="s">
        <v>752</v>
      </c>
      <c r="C379" s="12">
        <v>1.04</v>
      </c>
      <c r="D379" s="12">
        <v>0</v>
      </c>
      <c r="E379" s="8">
        <f t="shared" si="11"/>
        <v>1.04</v>
      </c>
      <c r="F379" s="12">
        <v>8.43</v>
      </c>
      <c r="G379" s="12">
        <v>0</v>
      </c>
      <c r="H379" s="8">
        <f t="shared" si="12"/>
        <v>8.43</v>
      </c>
    </row>
    <row r="380" spans="1:8" x14ac:dyDescent="0.3">
      <c r="A380" s="6" t="s">
        <v>753</v>
      </c>
      <c r="B380" s="6" t="s">
        <v>754</v>
      </c>
      <c r="C380" s="12">
        <v>3.42</v>
      </c>
      <c r="D380" s="12">
        <v>0</v>
      </c>
      <c r="E380" s="8">
        <f t="shared" si="11"/>
        <v>3.42</v>
      </c>
      <c r="F380" s="12">
        <v>34.409999999999997</v>
      </c>
      <c r="G380" s="12">
        <v>0</v>
      </c>
      <c r="H380" s="8">
        <f t="shared" si="12"/>
        <v>34.409999999999997</v>
      </c>
    </row>
    <row r="381" spans="1:8" x14ac:dyDescent="0.3">
      <c r="A381" s="6" t="s">
        <v>755</v>
      </c>
      <c r="B381" s="6" t="s">
        <v>756</v>
      </c>
      <c r="C381" s="12">
        <v>3.47</v>
      </c>
      <c r="D381" s="12">
        <v>0</v>
      </c>
      <c r="E381" s="8">
        <f t="shared" si="11"/>
        <v>3.47</v>
      </c>
      <c r="F381" s="12">
        <v>276.12</v>
      </c>
      <c r="G381" s="12">
        <v>0</v>
      </c>
      <c r="H381" s="8">
        <f t="shared" si="12"/>
        <v>276.12</v>
      </c>
    </row>
    <row r="382" spans="1:8" x14ac:dyDescent="0.3">
      <c r="A382" s="6" t="s">
        <v>757</v>
      </c>
      <c r="B382" s="6" t="s">
        <v>758</v>
      </c>
      <c r="C382" s="12">
        <v>0.95</v>
      </c>
      <c r="D382" s="12">
        <v>0</v>
      </c>
      <c r="E382" s="8">
        <f t="shared" si="11"/>
        <v>0.95</v>
      </c>
      <c r="F382" s="12">
        <v>7.64</v>
      </c>
      <c r="G382" s="12">
        <v>0</v>
      </c>
      <c r="H382" s="8">
        <f t="shared" si="12"/>
        <v>7.64</v>
      </c>
    </row>
    <row r="383" spans="1:8" x14ac:dyDescent="0.3">
      <c r="A383" s="6" t="s">
        <v>759</v>
      </c>
      <c r="B383" s="6" t="s">
        <v>760</v>
      </c>
      <c r="C383" s="12">
        <v>19.39</v>
      </c>
      <c r="D383" s="12">
        <v>0</v>
      </c>
      <c r="E383" s="8">
        <f t="shared" si="11"/>
        <v>19.39</v>
      </c>
      <c r="F383" s="12">
        <v>227.17</v>
      </c>
      <c r="G383" s="12">
        <v>0</v>
      </c>
      <c r="H383" s="8">
        <f t="shared" si="12"/>
        <v>227.17</v>
      </c>
    </row>
    <row r="384" spans="1:8" x14ac:dyDescent="0.3">
      <c r="A384" s="6" t="s">
        <v>761</v>
      </c>
      <c r="B384" s="6" t="s">
        <v>762</v>
      </c>
      <c r="C384" s="12">
        <v>4.75</v>
      </c>
      <c r="D384" s="12">
        <v>0</v>
      </c>
      <c r="E384" s="8">
        <f t="shared" si="11"/>
        <v>4.75</v>
      </c>
      <c r="F384" s="12">
        <v>77.819999999999993</v>
      </c>
      <c r="G384" s="12">
        <v>0</v>
      </c>
      <c r="H384" s="8">
        <f t="shared" si="12"/>
        <v>77.819999999999993</v>
      </c>
    </row>
    <row r="385" spans="1:8" x14ac:dyDescent="0.3">
      <c r="A385" s="6" t="s">
        <v>763</v>
      </c>
      <c r="B385" s="6" t="s">
        <v>764</v>
      </c>
      <c r="C385" s="12">
        <v>4.46</v>
      </c>
      <c r="D385" s="12">
        <v>0</v>
      </c>
      <c r="E385" s="8">
        <f t="shared" si="11"/>
        <v>4.46</v>
      </c>
      <c r="F385" s="12">
        <v>61.73</v>
      </c>
      <c r="G385" s="12">
        <v>0</v>
      </c>
      <c r="H385" s="8">
        <f t="shared" si="12"/>
        <v>61.73</v>
      </c>
    </row>
    <row r="386" spans="1:8" x14ac:dyDescent="0.3">
      <c r="A386" s="6" t="s">
        <v>765</v>
      </c>
      <c r="B386" s="6" t="s">
        <v>766</v>
      </c>
      <c r="C386" s="12">
        <v>2.4300000000000002</v>
      </c>
      <c r="D386" s="12">
        <v>0</v>
      </c>
      <c r="E386" s="8">
        <f t="shared" si="11"/>
        <v>2.4300000000000002</v>
      </c>
      <c r="F386" s="12">
        <v>46.9</v>
      </c>
      <c r="G386" s="12">
        <v>0</v>
      </c>
      <c r="H386" s="8">
        <f t="shared" si="12"/>
        <v>46.9</v>
      </c>
    </row>
    <row r="387" spans="1:8" x14ac:dyDescent="0.3">
      <c r="A387" s="6" t="s">
        <v>767</v>
      </c>
      <c r="B387" s="6" t="s">
        <v>768</v>
      </c>
      <c r="C387" s="12">
        <v>2.0299999999999998</v>
      </c>
      <c r="D387" s="12">
        <v>0</v>
      </c>
      <c r="E387" s="8">
        <f t="shared" si="11"/>
        <v>2.0299999999999998</v>
      </c>
      <c r="F387" s="12">
        <v>61.5</v>
      </c>
      <c r="G387" s="12">
        <v>0</v>
      </c>
      <c r="H387" s="8">
        <f t="shared" si="12"/>
        <v>61.5</v>
      </c>
    </row>
    <row r="388" spans="1:8" x14ac:dyDescent="0.3">
      <c r="A388" s="6" t="s">
        <v>769</v>
      </c>
      <c r="B388" s="6" t="s">
        <v>770</v>
      </c>
      <c r="C388" s="12">
        <v>2.61</v>
      </c>
      <c r="D388" s="12">
        <v>0</v>
      </c>
      <c r="E388" s="8">
        <f t="shared" si="11"/>
        <v>2.61</v>
      </c>
      <c r="F388" s="12">
        <v>24.73</v>
      </c>
      <c r="G388" s="12">
        <v>0</v>
      </c>
      <c r="H388" s="8">
        <f t="shared" si="12"/>
        <v>24.73</v>
      </c>
    </row>
    <row r="389" spans="1:8" x14ac:dyDescent="0.3">
      <c r="A389" s="6" t="s">
        <v>771</v>
      </c>
      <c r="B389" s="6" t="s">
        <v>772</v>
      </c>
      <c r="C389" s="12">
        <v>1.57</v>
      </c>
      <c r="D389" s="12">
        <v>0</v>
      </c>
      <c r="E389" s="8">
        <f t="shared" si="11"/>
        <v>1.57</v>
      </c>
      <c r="F389" s="12">
        <v>12.45</v>
      </c>
      <c r="G389" s="12">
        <v>0</v>
      </c>
      <c r="H389" s="8">
        <f t="shared" si="12"/>
        <v>12.45</v>
      </c>
    </row>
    <row r="390" spans="1:8" x14ac:dyDescent="0.3">
      <c r="A390" s="6" t="s">
        <v>773</v>
      </c>
      <c r="B390" s="6" t="s">
        <v>774</v>
      </c>
      <c r="C390" s="12">
        <v>7</v>
      </c>
      <c r="D390" s="12">
        <v>0</v>
      </c>
      <c r="E390" s="8">
        <f t="shared" si="11"/>
        <v>7</v>
      </c>
      <c r="F390" s="12">
        <v>100.28</v>
      </c>
      <c r="G390" s="12">
        <v>0</v>
      </c>
      <c r="H390" s="8">
        <f t="shared" si="12"/>
        <v>100.28</v>
      </c>
    </row>
    <row r="391" spans="1:8" x14ac:dyDescent="0.3">
      <c r="A391" s="6" t="s">
        <v>775</v>
      </c>
      <c r="B391" s="6" t="s">
        <v>776</v>
      </c>
      <c r="C391" s="12">
        <v>40.590000000000003</v>
      </c>
      <c r="D391" s="12">
        <v>0</v>
      </c>
      <c r="E391" s="8">
        <f t="shared" si="11"/>
        <v>40.590000000000003</v>
      </c>
      <c r="F391" s="12">
        <v>2100.21</v>
      </c>
      <c r="G391" s="12">
        <v>0</v>
      </c>
      <c r="H391" s="8">
        <f t="shared" si="12"/>
        <v>2100.21</v>
      </c>
    </row>
    <row r="392" spans="1:8" x14ac:dyDescent="0.3">
      <c r="A392" s="6" t="s">
        <v>777</v>
      </c>
      <c r="B392" s="6" t="s">
        <v>778</v>
      </c>
      <c r="C392" s="12">
        <v>31.65</v>
      </c>
      <c r="D392" s="12">
        <v>0</v>
      </c>
      <c r="E392" s="8">
        <f t="shared" ref="E392:E455" si="13">C392-D392</f>
        <v>31.65</v>
      </c>
      <c r="F392" s="12">
        <v>399.09</v>
      </c>
      <c r="G392" s="12">
        <v>0</v>
      </c>
      <c r="H392" s="8">
        <f t="shared" ref="H392:H455" si="14">F392-G392</f>
        <v>399.09</v>
      </c>
    </row>
    <row r="393" spans="1:8" x14ac:dyDescent="0.3">
      <c r="A393" s="6" t="s">
        <v>779</v>
      </c>
      <c r="B393" s="6" t="s">
        <v>780</v>
      </c>
      <c r="C393" s="12">
        <v>2.5</v>
      </c>
      <c r="D393" s="12">
        <v>0</v>
      </c>
      <c r="E393" s="8">
        <f t="shared" si="13"/>
        <v>2.5</v>
      </c>
      <c r="F393" s="12">
        <v>60.47</v>
      </c>
      <c r="G393" s="12">
        <v>0</v>
      </c>
      <c r="H393" s="8">
        <f t="shared" si="14"/>
        <v>60.47</v>
      </c>
    </row>
    <row r="394" spans="1:8" x14ac:dyDescent="0.3">
      <c r="A394" s="6" t="s">
        <v>781</v>
      </c>
      <c r="B394" s="6" t="s">
        <v>782</v>
      </c>
      <c r="C394" s="12">
        <v>5.03</v>
      </c>
      <c r="D394" s="12">
        <v>0</v>
      </c>
      <c r="E394" s="8">
        <f t="shared" si="13"/>
        <v>5.03</v>
      </c>
      <c r="F394" s="12">
        <v>58.76</v>
      </c>
      <c r="G394" s="12">
        <v>0</v>
      </c>
      <c r="H394" s="8">
        <f t="shared" si="14"/>
        <v>58.76</v>
      </c>
    </row>
    <row r="395" spans="1:8" x14ac:dyDescent="0.3">
      <c r="A395" s="6" t="s">
        <v>783</v>
      </c>
      <c r="B395" s="6" t="s">
        <v>784</v>
      </c>
      <c r="C395" s="12">
        <v>3.06</v>
      </c>
      <c r="D395" s="12">
        <v>0</v>
      </c>
      <c r="E395" s="8">
        <f t="shared" si="13"/>
        <v>3.06</v>
      </c>
      <c r="F395" s="12">
        <v>18.989999999999998</v>
      </c>
      <c r="G395" s="12">
        <v>0</v>
      </c>
      <c r="H395" s="8">
        <f t="shared" si="14"/>
        <v>18.989999999999998</v>
      </c>
    </row>
    <row r="396" spans="1:8" x14ac:dyDescent="0.3">
      <c r="A396" s="6" t="s">
        <v>785</v>
      </c>
      <c r="B396" s="6" t="s">
        <v>786</v>
      </c>
      <c r="C396" s="12">
        <v>8.41</v>
      </c>
      <c r="D396" s="12">
        <v>0</v>
      </c>
      <c r="E396" s="8">
        <f t="shared" si="13"/>
        <v>8.41</v>
      </c>
      <c r="F396" s="12">
        <v>1053.47</v>
      </c>
      <c r="G396" s="12">
        <v>0</v>
      </c>
      <c r="H396" s="8">
        <f t="shared" si="14"/>
        <v>1053.47</v>
      </c>
    </row>
    <row r="397" spans="1:8" x14ac:dyDescent="0.3">
      <c r="A397" s="6" t="s">
        <v>787</v>
      </c>
      <c r="B397" s="6" t="s">
        <v>788</v>
      </c>
      <c r="C397" s="12">
        <v>8.52</v>
      </c>
      <c r="D397" s="12">
        <v>0</v>
      </c>
      <c r="E397" s="8">
        <f t="shared" si="13"/>
        <v>8.52</v>
      </c>
      <c r="F397" s="12">
        <v>70.599999999999994</v>
      </c>
      <c r="G397" s="12">
        <v>0</v>
      </c>
      <c r="H397" s="8">
        <f t="shared" si="14"/>
        <v>70.599999999999994</v>
      </c>
    </row>
    <row r="398" spans="1:8" x14ac:dyDescent="0.3">
      <c r="A398" s="6" t="s">
        <v>789</v>
      </c>
      <c r="B398" s="6" t="s">
        <v>790</v>
      </c>
      <c r="C398" s="12">
        <v>13.47</v>
      </c>
      <c r="D398" s="12">
        <v>0</v>
      </c>
      <c r="E398" s="8">
        <f t="shared" si="13"/>
        <v>13.47</v>
      </c>
      <c r="F398" s="12">
        <v>140.69</v>
      </c>
      <c r="G398" s="12">
        <v>0</v>
      </c>
      <c r="H398" s="8">
        <f t="shared" si="14"/>
        <v>140.69</v>
      </c>
    </row>
    <row r="399" spans="1:8" x14ac:dyDescent="0.3">
      <c r="A399" s="6" t="s">
        <v>791</v>
      </c>
      <c r="B399" s="6" t="s">
        <v>792</v>
      </c>
      <c r="C399" s="12">
        <v>5.01</v>
      </c>
      <c r="D399" s="12">
        <v>0</v>
      </c>
      <c r="E399" s="8">
        <f t="shared" si="13"/>
        <v>5.01</v>
      </c>
      <c r="F399" s="12">
        <v>87.29</v>
      </c>
      <c r="G399" s="12">
        <v>0</v>
      </c>
      <c r="H399" s="8">
        <f t="shared" si="14"/>
        <v>87.29</v>
      </c>
    </row>
    <row r="400" spans="1:8" x14ac:dyDescent="0.3">
      <c r="A400" s="6" t="s">
        <v>793</v>
      </c>
      <c r="B400" s="6" t="s">
        <v>794</v>
      </c>
      <c r="C400" s="12">
        <v>3.17</v>
      </c>
      <c r="D400" s="12">
        <v>0</v>
      </c>
      <c r="E400" s="8">
        <f t="shared" si="13"/>
        <v>3.17</v>
      </c>
      <c r="F400" s="12">
        <v>58.49</v>
      </c>
      <c r="G400" s="12">
        <v>0</v>
      </c>
      <c r="H400" s="8">
        <f t="shared" si="14"/>
        <v>58.49</v>
      </c>
    </row>
    <row r="401" spans="1:8" x14ac:dyDescent="0.3">
      <c r="A401" s="6" t="s">
        <v>795</v>
      </c>
      <c r="B401" s="6" t="s">
        <v>796</v>
      </c>
      <c r="C401" s="12">
        <v>4.0999999999999996</v>
      </c>
      <c r="D401" s="12">
        <v>0</v>
      </c>
      <c r="E401" s="8">
        <f t="shared" si="13"/>
        <v>4.0999999999999996</v>
      </c>
      <c r="F401" s="12">
        <v>34.08</v>
      </c>
      <c r="G401" s="12">
        <v>0</v>
      </c>
      <c r="H401" s="8">
        <f t="shared" si="14"/>
        <v>34.08</v>
      </c>
    </row>
    <row r="402" spans="1:8" x14ac:dyDescent="0.3">
      <c r="A402" s="6" t="s">
        <v>797</v>
      </c>
      <c r="B402" s="6" t="s">
        <v>798</v>
      </c>
      <c r="C402" s="12">
        <v>7.19</v>
      </c>
      <c r="D402" s="12">
        <v>0</v>
      </c>
      <c r="E402" s="8">
        <f t="shared" si="13"/>
        <v>7.19</v>
      </c>
      <c r="F402" s="12">
        <v>68.17</v>
      </c>
      <c r="G402" s="12">
        <v>0</v>
      </c>
      <c r="H402" s="8">
        <f t="shared" si="14"/>
        <v>68.17</v>
      </c>
    </row>
    <row r="403" spans="1:8" x14ac:dyDescent="0.3">
      <c r="A403" s="6" t="s">
        <v>799</v>
      </c>
      <c r="B403" s="6" t="s">
        <v>800</v>
      </c>
      <c r="C403" s="12">
        <v>30.18</v>
      </c>
      <c r="D403" s="12">
        <v>0</v>
      </c>
      <c r="E403" s="8">
        <f t="shared" si="13"/>
        <v>30.18</v>
      </c>
      <c r="F403" s="12">
        <v>839.29</v>
      </c>
      <c r="G403" s="12">
        <v>0</v>
      </c>
      <c r="H403" s="8">
        <f t="shared" si="14"/>
        <v>839.29</v>
      </c>
    </row>
    <row r="404" spans="1:8" x14ac:dyDescent="0.3">
      <c r="A404" s="6" t="s">
        <v>801</v>
      </c>
      <c r="B404" s="6" t="s">
        <v>802</v>
      </c>
      <c r="C404" s="12">
        <v>5.47</v>
      </c>
      <c r="D404" s="12">
        <v>0</v>
      </c>
      <c r="E404" s="8">
        <f t="shared" si="13"/>
        <v>5.47</v>
      </c>
      <c r="F404" s="12">
        <v>101.95</v>
      </c>
      <c r="G404" s="12">
        <v>0</v>
      </c>
      <c r="H404" s="8">
        <f t="shared" si="14"/>
        <v>101.95</v>
      </c>
    </row>
    <row r="405" spans="1:8" x14ac:dyDescent="0.3">
      <c r="A405" s="6" t="s">
        <v>803</v>
      </c>
      <c r="B405" s="6" t="s">
        <v>804</v>
      </c>
      <c r="C405" s="12">
        <v>17.75</v>
      </c>
      <c r="D405" s="12">
        <v>0</v>
      </c>
      <c r="E405" s="8">
        <f t="shared" si="13"/>
        <v>17.75</v>
      </c>
      <c r="F405" s="12">
        <v>876.9</v>
      </c>
      <c r="G405" s="12">
        <v>0</v>
      </c>
      <c r="H405" s="8">
        <f t="shared" si="14"/>
        <v>876.9</v>
      </c>
    </row>
    <row r="406" spans="1:8" x14ac:dyDescent="0.3">
      <c r="A406" s="6" t="s">
        <v>805</v>
      </c>
      <c r="B406" s="6" t="s">
        <v>806</v>
      </c>
      <c r="C406" s="12">
        <v>1.88</v>
      </c>
      <c r="D406" s="12">
        <v>0</v>
      </c>
      <c r="E406" s="8">
        <f t="shared" si="13"/>
        <v>1.88</v>
      </c>
      <c r="F406" s="12">
        <v>35.83</v>
      </c>
      <c r="G406" s="12">
        <v>0</v>
      </c>
      <c r="H406" s="8">
        <f t="shared" si="14"/>
        <v>35.83</v>
      </c>
    </row>
    <row r="407" spans="1:8" x14ac:dyDescent="0.3">
      <c r="A407" s="6" t="s">
        <v>807</v>
      </c>
      <c r="B407" s="6" t="s">
        <v>808</v>
      </c>
      <c r="C407" s="12">
        <v>13.8</v>
      </c>
      <c r="D407" s="12">
        <v>0</v>
      </c>
      <c r="E407" s="8">
        <f t="shared" si="13"/>
        <v>13.8</v>
      </c>
      <c r="F407" s="12">
        <v>565.75</v>
      </c>
      <c r="G407" s="12">
        <v>0</v>
      </c>
      <c r="H407" s="8">
        <f t="shared" si="14"/>
        <v>565.75</v>
      </c>
    </row>
    <row r="408" spans="1:8" x14ac:dyDescent="0.3">
      <c r="A408" s="6" t="s">
        <v>809</v>
      </c>
      <c r="B408" s="6" t="s">
        <v>810</v>
      </c>
      <c r="C408" s="12">
        <v>1.61</v>
      </c>
      <c r="D408" s="12">
        <v>0</v>
      </c>
      <c r="E408" s="8">
        <f t="shared" si="13"/>
        <v>1.61</v>
      </c>
      <c r="F408" s="12">
        <v>22.32</v>
      </c>
      <c r="G408" s="12">
        <v>0</v>
      </c>
      <c r="H408" s="8">
        <f t="shared" si="14"/>
        <v>22.32</v>
      </c>
    </row>
    <row r="409" spans="1:8" x14ac:dyDescent="0.3">
      <c r="A409" s="6" t="s">
        <v>811</v>
      </c>
      <c r="B409" s="6" t="s">
        <v>812</v>
      </c>
      <c r="C409" s="12">
        <v>1.47</v>
      </c>
      <c r="D409" s="12">
        <v>0</v>
      </c>
      <c r="E409" s="8">
        <f t="shared" si="13"/>
        <v>1.47</v>
      </c>
      <c r="F409" s="12">
        <v>78.459999999999994</v>
      </c>
      <c r="G409" s="12">
        <v>0</v>
      </c>
      <c r="H409" s="8">
        <f t="shared" si="14"/>
        <v>78.459999999999994</v>
      </c>
    </row>
    <row r="410" spans="1:8" x14ac:dyDescent="0.3">
      <c r="A410" s="6" t="s">
        <v>813</v>
      </c>
      <c r="B410" s="6" t="s">
        <v>814</v>
      </c>
      <c r="C410" s="12">
        <v>1.62</v>
      </c>
      <c r="D410" s="12">
        <v>0</v>
      </c>
      <c r="E410" s="8">
        <f t="shared" si="13"/>
        <v>1.62</v>
      </c>
      <c r="F410" s="12">
        <v>15.92</v>
      </c>
      <c r="G410" s="12">
        <v>0</v>
      </c>
      <c r="H410" s="8">
        <f t="shared" si="14"/>
        <v>15.92</v>
      </c>
    </row>
    <row r="411" spans="1:8" x14ac:dyDescent="0.3">
      <c r="A411" s="6" t="s">
        <v>815</v>
      </c>
      <c r="B411" s="6" t="s">
        <v>816</v>
      </c>
      <c r="C411" s="12">
        <v>2.34</v>
      </c>
      <c r="D411" s="12">
        <v>0</v>
      </c>
      <c r="E411" s="8">
        <f t="shared" si="13"/>
        <v>2.34</v>
      </c>
      <c r="F411" s="12">
        <v>37.97</v>
      </c>
      <c r="G411" s="12">
        <v>0</v>
      </c>
      <c r="H411" s="8">
        <f t="shared" si="14"/>
        <v>37.97</v>
      </c>
    </row>
    <row r="412" spans="1:8" x14ac:dyDescent="0.3">
      <c r="A412" s="6" t="s">
        <v>817</v>
      </c>
      <c r="B412" s="6" t="s">
        <v>818</v>
      </c>
      <c r="C412" s="12">
        <v>43.65</v>
      </c>
      <c r="D412" s="12">
        <v>0</v>
      </c>
      <c r="E412" s="8">
        <f t="shared" si="13"/>
        <v>43.65</v>
      </c>
      <c r="F412" s="12">
        <v>449.09</v>
      </c>
      <c r="G412" s="12">
        <v>0</v>
      </c>
      <c r="H412" s="8">
        <f t="shared" si="14"/>
        <v>449.09</v>
      </c>
    </row>
    <row r="413" spans="1:8" x14ac:dyDescent="0.3">
      <c r="A413" s="6" t="s">
        <v>819</v>
      </c>
      <c r="B413" s="6" t="s">
        <v>820</v>
      </c>
      <c r="C413" s="12">
        <v>11.73</v>
      </c>
      <c r="D413" s="12">
        <v>0</v>
      </c>
      <c r="E413" s="8">
        <f t="shared" si="13"/>
        <v>11.73</v>
      </c>
      <c r="F413" s="12">
        <v>200.35</v>
      </c>
      <c r="G413" s="12">
        <v>0</v>
      </c>
      <c r="H413" s="8">
        <f t="shared" si="14"/>
        <v>200.35</v>
      </c>
    </row>
    <row r="414" spans="1:8" x14ac:dyDescent="0.3">
      <c r="A414" s="6" t="s">
        <v>821</v>
      </c>
      <c r="B414" s="6" t="s">
        <v>822</v>
      </c>
      <c r="C414" s="12">
        <v>0.79</v>
      </c>
      <c r="D414" s="12">
        <v>0</v>
      </c>
      <c r="E414" s="8">
        <f t="shared" si="13"/>
        <v>0.79</v>
      </c>
      <c r="F414" s="12">
        <v>10.44</v>
      </c>
      <c r="G414" s="12">
        <v>0</v>
      </c>
      <c r="H414" s="8">
        <f t="shared" si="14"/>
        <v>10.44</v>
      </c>
    </row>
    <row r="415" spans="1:8" x14ac:dyDescent="0.3">
      <c r="A415" s="6" t="s">
        <v>823</v>
      </c>
      <c r="B415" s="6" t="s">
        <v>824</v>
      </c>
      <c r="C415" s="12">
        <v>2.59</v>
      </c>
      <c r="D415" s="12">
        <v>0</v>
      </c>
      <c r="E415" s="8">
        <f t="shared" si="13"/>
        <v>2.59</v>
      </c>
      <c r="F415" s="12">
        <v>186.99</v>
      </c>
      <c r="G415" s="12">
        <v>0</v>
      </c>
      <c r="H415" s="8">
        <f t="shared" si="14"/>
        <v>186.99</v>
      </c>
    </row>
    <row r="416" spans="1:8" x14ac:dyDescent="0.3">
      <c r="A416" s="6" t="s">
        <v>825</v>
      </c>
      <c r="B416" s="6" t="s">
        <v>826</v>
      </c>
      <c r="C416" s="12">
        <v>2.91</v>
      </c>
      <c r="D416" s="12">
        <v>0</v>
      </c>
      <c r="E416" s="8">
        <f t="shared" si="13"/>
        <v>2.91</v>
      </c>
      <c r="F416" s="12">
        <v>71.5</v>
      </c>
      <c r="G416" s="12">
        <v>0</v>
      </c>
      <c r="H416" s="8">
        <f t="shared" si="14"/>
        <v>71.5</v>
      </c>
    </row>
    <row r="417" spans="1:8" x14ac:dyDescent="0.3">
      <c r="A417" s="6" t="s">
        <v>827</v>
      </c>
      <c r="B417" s="6" t="s">
        <v>828</v>
      </c>
      <c r="C417" s="12">
        <v>0.96</v>
      </c>
      <c r="D417" s="12">
        <v>0</v>
      </c>
      <c r="E417" s="8">
        <f t="shared" si="13"/>
        <v>0.96</v>
      </c>
      <c r="F417" s="12">
        <v>18.989999999999998</v>
      </c>
      <c r="G417" s="12">
        <v>0</v>
      </c>
      <c r="H417" s="8">
        <f t="shared" si="14"/>
        <v>18.989999999999998</v>
      </c>
    </row>
    <row r="418" spans="1:8" x14ac:dyDescent="0.3">
      <c r="A418" s="6" t="s">
        <v>829</v>
      </c>
      <c r="B418" s="6" t="s">
        <v>830</v>
      </c>
      <c r="C418" s="12">
        <v>5.98</v>
      </c>
      <c r="D418" s="12">
        <v>0</v>
      </c>
      <c r="E418" s="8">
        <f t="shared" si="13"/>
        <v>5.98</v>
      </c>
      <c r="F418" s="12">
        <v>66.48</v>
      </c>
      <c r="G418" s="12">
        <v>0</v>
      </c>
      <c r="H418" s="8">
        <f t="shared" si="14"/>
        <v>66.48</v>
      </c>
    </row>
    <row r="419" spans="1:8" x14ac:dyDescent="0.3">
      <c r="A419" s="6" t="s">
        <v>831</v>
      </c>
      <c r="B419" s="6" t="s">
        <v>832</v>
      </c>
      <c r="C419" s="12">
        <v>19.489999999999998</v>
      </c>
      <c r="D419" s="12">
        <v>0</v>
      </c>
      <c r="E419" s="8">
        <f t="shared" si="13"/>
        <v>19.489999999999998</v>
      </c>
      <c r="F419" s="12">
        <v>1063.93</v>
      </c>
      <c r="G419" s="12">
        <v>0</v>
      </c>
      <c r="H419" s="8">
        <f t="shared" si="14"/>
        <v>1063.93</v>
      </c>
    </row>
    <row r="420" spans="1:8" x14ac:dyDescent="0.3">
      <c r="A420" s="6" t="s">
        <v>833</v>
      </c>
      <c r="B420" s="6" t="s">
        <v>834</v>
      </c>
      <c r="C420" s="12">
        <v>9.61</v>
      </c>
      <c r="D420" s="12">
        <v>0</v>
      </c>
      <c r="E420" s="8">
        <f t="shared" si="13"/>
        <v>9.61</v>
      </c>
      <c r="F420" s="12">
        <v>250.91</v>
      </c>
      <c r="G420" s="12">
        <v>0</v>
      </c>
      <c r="H420" s="8">
        <f t="shared" si="14"/>
        <v>250.91</v>
      </c>
    </row>
    <row r="421" spans="1:8" x14ac:dyDescent="0.3">
      <c r="A421" s="6" t="s">
        <v>835</v>
      </c>
      <c r="B421" s="6" t="s">
        <v>836</v>
      </c>
      <c r="C421" s="12">
        <v>5.05</v>
      </c>
      <c r="D421" s="12">
        <v>0</v>
      </c>
      <c r="E421" s="8">
        <f t="shared" si="13"/>
        <v>5.05</v>
      </c>
      <c r="F421" s="12">
        <v>102.04</v>
      </c>
      <c r="G421" s="12">
        <v>0</v>
      </c>
      <c r="H421" s="8">
        <f t="shared" si="14"/>
        <v>102.04</v>
      </c>
    </row>
    <row r="422" spans="1:8" x14ac:dyDescent="0.3">
      <c r="A422" s="6" t="s">
        <v>837</v>
      </c>
      <c r="B422" s="6" t="s">
        <v>838</v>
      </c>
      <c r="C422" s="12">
        <v>1.18</v>
      </c>
      <c r="D422" s="12">
        <v>0</v>
      </c>
      <c r="E422" s="8">
        <f t="shared" si="13"/>
        <v>1.18</v>
      </c>
      <c r="F422" s="12">
        <v>9.64</v>
      </c>
      <c r="G422" s="12">
        <v>0</v>
      </c>
      <c r="H422" s="8">
        <f t="shared" si="14"/>
        <v>9.64</v>
      </c>
    </row>
    <row r="423" spans="1:8" x14ac:dyDescent="0.3">
      <c r="A423" s="6" t="s">
        <v>839</v>
      </c>
      <c r="B423" s="6" t="s">
        <v>840</v>
      </c>
      <c r="C423" s="12">
        <v>10.74</v>
      </c>
      <c r="D423" s="12">
        <v>0</v>
      </c>
      <c r="E423" s="8">
        <f t="shared" si="13"/>
        <v>10.74</v>
      </c>
      <c r="F423" s="12">
        <v>202.53</v>
      </c>
      <c r="G423" s="12">
        <v>0</v>
      </c>
      <c r="H423" s="8">
        <f t="shared" si="14"/>
        <v>202.53</v>
      </c>
    </row>
    <row r="424" spans="1:8" x14ac:dyDescent="0.3">
      <c r="A424" s="6" t="s">
        <v>841</v>
      </c>
      <c r="B424" s="6" t="s">
        <v>842</v>
      </c>
      <c r="C424" s="12">
        <v>7.51</v>
      </c>
      <c r="D424" s="12">
        <v>0</v>
      </c>
      <c r="E424" s="8">
        <f t="shared" si="13"/>
        <v>7.51</v>
      </c>
      <c r="F424" s="12">
        <v>245.47</v>
      </c>
      <c r="G424" s="12">
        <v>0</v>
      </c>
      <c r="H424" s="8">
        <f t="shared" si="14"/>
        <v>245.47</v>
      </c>
    </row>
    <row r="425" spans="1:8" x14ac:dyDescent="0.3">
      <c r="A425" s="6" t="s">
        <v>843</v>
      </c>
      <c r="B425" s="6" t="s">
        <v>844</v>
      </c>
      <c r="C425" s="12">
        <v>1.1000000000000001</v>
      </c>
      <c r="D425" s="12">
        <v>0</v>
      </c>
      <c r="E425" s="8">
        <f t="shared" si="13"/>
        <v>1.1000000000000001</v>
      </c>
      <c r="F425" s="12">
        <v>12.38</v>
      </c>
      <c r="G425" s="12">
        <v>0</v>
      </c>
      <c r="H425" s="8">
        <f t="shared" si="14"/>
        <v>12.38</v>
      </c>
    </row>
    <row r="426" spans="1:8" x14ac:dyDescent="0.3">
      <c r="A426" s="6" t="s">
        <v>845</v>
      </c>
      <c r="B426" s="6" t="s">
        <v>846</v>
      </c>
      <c r="C426" s="12">
        <v>3.2</v>
      </c>
      <c r="D426" s="12">
        <v>0</v>
      </c>
      <c r="E426" s="8">
        <f t="shared" si="13"/>
        <v>3.2</v>
      </c>
      <c r="F426" s="12">
        <v>35.119999999999997</v>
      </c>
      <c r="G426" s="12">
        <v>0</v>
      </c>
      <c r="H426" s="8">
        <f t="shared" si="14"/>
        <v>35.119999999999997</v>
      </c>
    </row>
    <row r="427" spans="1:8" x14ac:dyDescent="0.3">
      <c r="A427" s="6" t="s">
        <v>847</v>
      </c>
      <c r="B427" s="6" t="s">
        <v>848</v>
      </c>
      <c r="C427" s="12">
        <v>3.21</v>
      </c>
      <c r="D427" s="12">
        <v>0</v>
      </c>
      <c r="E427" s="8">
        <f t="shared" si="13"/>
        <v>3.21</v>
      </c>
      <c r="F427" s="12">
        <v>98.11</v>
      </c>
      <c r="G427" s="12">
        <v>0</v>
      </c>
      <c r="H427" s="8">
        <f t="shared" si="14"/>
        <v>98.11</v>
      </c>
    </row>
    <row r="428" spans="1:8" x14ac:dyDescent="0.3">
      <c r="A428" s="6" t="s">
        <v>849</v>
      </c>
      <c r="B428" s="6" t="s">
        <v>850</v>
      </c>
      <c r="C428" s="12">
        <v>1.23</v>
      </c>
      <c r="D428" s="12">
        <v>0</v>
      </c>
      <c r="E428" s="8">
        <f t="shared" si="13"/>
        <v>1.23</v>
      </c>
      <c r="F428" s="12">
        <v>12.61</v>
      </c>
      <c r="G428" s="12">
        <v>0</v>
      </c>
      <c r="H428" s="8">
        <f t="shared" si="14"/>
        <v>12.61</v>
      </c>
    </row>
    <row r="429" spans="1:8" x14ac:dyDescent="0.3">
      <c r="A429" s="6" t="s">
        <v>851</v>
      </c>
      <c r="B429" s="6" t="s">
        <v>852</v>
      </c>
      <c r="C429" s="12">
        <v>1.31</v>
      </c>
      <c r="D429" s="12">
        <v>0</v>
      </c>
      <c r="E429" s="8">
        <f t="shared" si="13"/>
        <v>1.31</v>
      </c>
      <c r="F429" s="12">
        <v>9.48</v>
      </c>
      <c r="G429" s="12">
        <v>0</v>
      </c>
      <c r="H429" s="8">
        <f t="shared" si="14"/>
        <v>9.48</v>
      </c>
    </row>
    <row r="430" spans="1:8" x14ac:dyDescent="0.3">
      <c r="A430" s="6" t="s">
        <v>853</v>
      </c>
      <c r="B430" s="6" t="s">
        <v>854</v>
      </c>
      <c r="C430" s="12">
        <v>6.83</v>
      </c>
      <c r="D430" s="12">
        <v>0</v>
      </c>
      <c r="E430" s="8">
        <f t="shared" si="13"/>
        <v>6.83</v>
      </c>
      <c r="F430" s="12">
        <v>79.34</v>
      </c>
      <c r="G430" s="12">
        <v>0</v>
      </c>
      <c r="H430" s="8">
        <f t="shared" si="14"/>
        <v>79.34</v>
      </c>
    </row>
    <row r="431" spans="1:8" x14ac:dyDescent="0.3">
      <c r="A431" s="6" t="s">
        <v>855</v>
      </c>
      <c r="B431" s="6" t="s">
        <v>856</v>
      </c>
      <c r="C431" s="12">
        <v>3.73</v>
      </c>
      <c r="D431" s="12">
        <v>0</v>
      </c>
      <c r="E431" s="8">
        <f t="shared" si="13"/>
        <v>3.73</v>
      </c>
      <c r="F431" s="12">
        <v>43.05</v>
      </c>
      <c r="G431" s="12">
        <v>0</v>
      </c>
      <c r="H431" s="8">
        <f t="shared" si="14"/>
        <v>43.05</v>
      </c>
    </row>
    <row r="432" spans="1:8" x14ac:dyDescent="0.3">
      <c r="A432" s="6" t="s">
        <v>857</v>
      </c>
      <c r="B432" s="6" t="s">
        <v>858</v>
      </c>
      <c r="C432" s="12">
        <v>17.190000000000001</v>
      </c>
      <c r="D432" s="12">
        <v>0</v>
      </c>
      <c r="E432" s="8">
        <f t="shared" si="13"/>
        <v>17.190000000000001</v>
      </c>
      <c r="F432" s="12">
        <v>187.57</v>
      </c>
      <c r="G432" s="12">
        <v>0</v>
      </c>
      <c r="H432" s="8">
        <f t="shared" si="14"/>
        <v>187.57</v>
      </c>
    </row>
    <row r="433" spans="1:8" x14ac:dyDescent="0.3">
      <c r="A433" s="6" t="s">
        <v>859</v>
      </c>
      <c r="B433" s="6" t="s">
        <v>860</v>
      </c>
      <c r="C433" s="12">
        <v>12.27</v>
      </c>
      <c r="D433" s="12">
        <v>0</v>
      </c>
      <c r="E433" s="8">
        <f t="shared" si="13"/>
        <v>12.27</v>
      </c>
      <c r="F433" s="12">
        <v>349.46</v>
      </c>
      <c r="G433" s="12">
        <v>0</v>
      </c>
      <c r="H433" s="8">
        <f t="shared" si="14"/>
        <v>349.46</v>
      </c>
    </row>
    <row r="434" spans="1:8" x14ac:dyDescent="0.3">
      <c r="A434" s="6" t="s">
        <v>861</v>
      </c>
      <c r="B434" s="6" t="s">
        <v>862</v>
      </c>
      <c r="C434" s="12">
        <v>3.14</v>
      </c>
      <c r="D434" s="12">
        <v>0</v>
      </c>
      <c r="E434" s="8">
        <f t="shared" si="13"/>
        <v>3.14</v>
      </c>
      <c r="F434" s="12">
        <v>46.52</v>
      </c>
      <c r="G434" s="12">
        <v>0</v>
      </c>
      <c r="H434" s="8">
        <f t="shared" si="14"/>
        <v>46.52</v>
      </c>
    </row>
    <row r="435" spans="1:8" x14ac:dyDescent="0.3">
      <c r="A435" s="6" t="s">
        <v>863</v>
      </c>
      <c r="B435" s="6" t="s">
        <v>864</v>
      </c>
      <c r="C435" s="12">
        <v>2.7</v>
      </c>
      <c r="D435" s="12">
        <v>0</v>
      </c>
      <c r="E435" s="8">
        <f t="shared" si="13"/>
        <v>2.7</v>
      </c>
      <c r="F435" s="12">
        <v>31.71</v>
      </c>
      <c r="G435" s="12">
        <v>0</v>
      </c>
      <c r="H435" s="8">
        <f t="shared" si="14"/>
        <v>31.71</v>
      </c>
    </row>
    <row r="436" spans="1:8" x14ac:dyDescent="0.3">
      <c r="A436" s="6" t="s">
        <v>865</v>
      </c>
      <c r="B436" s="6" t="s">
        <v>866</v>
      </c>
      <c r="C436" s="12">
        <v>1.48</v>
      </c>
      <c r="D436" s="12">
        <v>0</v>
      </c>
      <c r="E436" s="8">
        <f t="shared" si="13"/>
        <v>1.48</v>
      </c>
      <c r="F436" s="12">
        <v>6.63</v>
      </c>
      <c r="G436" s="12">
        <v>0</v>
      </c>
      <c r="H436" s="8">
        <f t="shared" si="14"/>
        <v>6.63</v>
      </c>
    </row>
    <row r="437" spans="1:8" x14ac:dyDescent="0.3">
      <c r="A437" s="6" t="s">
        <v>867</v>
      </c>
      <c r="B437" s="6" t="s">
        <v>868</v>
      </c>
      <c r="C437" s="12">
        <v>1.69</v>
      </c>
      <c r="D437" s="12">
        <v>0</v>
      </c>
      <c r="E437" s="8">
        <f t="shared" si="13"/>
        <v>1.69</v>
      </c>
      <c r="F437" s="12">
        <v>38.28</v>
      </c>
      <c r="G437" s="12">
        <v>0</v>
      </c>
      <c r="H437" s="8">
        <f t="shared" si="14"/>
        <v>38.28</v>
      </c>
    </row>
    <row r="438" spans="1:8" x14ac:dyDescent="0.3">
      <c r="A438" s="6" t="s">
        <v>869</v>
      </c>
      <c r="B438" s="6" t="s">
        <v>870</v>
      </c>
      <c r="C438" s="12">
        <v>2.0699999999999998</v>
      </c>
      <c r="D438" s="12">
        <v>0</v>
      </c>
      <c r="E438" s="8">
        <f t="shared" si="13"/>
        <v>2.0699999999999998</v>
      </c>
      <c r="F438" s="12">
        <v>18.89</v>
      </c>
      <c r="G438" s="12">
        <v>0</v>
      </c>
      <c r="H438" s="8">
        <f t="shared" si="14"/>
        <v>18.89</v>
      </c>
    </row>
    <row r="439" spans="1:8" x14ac:dyDescent="0.3">
      <c r="A439" s="6" t="s">
        <v>871</v>
      </c>
      <c r="B439" s="6" t="s">
        <v>872</v>
      </c>
      <c r="C439" s="12">
        <v>4.62</v>
      </c>
      <c r="D439" s="12">
        <v>0</v>
      </c>
      <c r="E439" s="8">
        <f t="shared" si="13"/>
        <v>4.62</v>
      </c>
      <c r="F439" s="12">
        <v>56.35</v>
      </c>
      <c r="G439" s="12">
        <v>0</v>
      </c>
      <c r="H439" s="8">
        <f t="shared" si="14"/>
        <v>56.35</v>
      </c>
    </row>
    <row r="440" spans="1:8" x14ac:dyDescent="0.3">
      <c r="A440" s="6" t="s">
        <v>873</v>
      </c>
      <c r="B440" s="6" t="s">
        <v>874</v>
      </c>
      <c r="C440" s="12">
        <v>5.58</v>
      </c>
      <c r="D440" s="12">
        <v>0</v>
      </c>
      <c r="E440" s="8">
        <f t="shared" si="13"/>
        <v>5.58</v>
      </c>
      <c r="F440" s="12">
        <v>83.36</v>
      </c>
      <c r="G440" s="12">
        <v>0</v>
      </c>
      <c r="H440" s="8">
        <f t="shared" si="14"/>
        <v>83.36</v>
      </c>
    </row>
    <row r="441" spans="1:8" x14ac:dyDescent="0.3">
      <c r="A441" s="6" t="s">
        <v>875</v>
      </c>
      <c r="B441" s="6" t="s">
        <v>876</v>
      </c>
      <c r="C441" s="12">
        <v>6.71</v>
      </c>
      <c r="D441" s="12">
        <v>0</v>
      </c>
      <c r="E441" s="8">
        <f t="shared" si="13"/>
        <v>6.71</v>
      </c>
      <c r="F441" s="12">
        <v>74.8</v>
      </c>
      <c r="G441" s="12">
        <v>0</v>
      </c>
      <c r="H441" s="8">
        <f t="shared" si="14"/>
        <v>74.8</v>
      </c>
    </row>
    <row r="442" spans="1:8" x14ac:dyDescent="0.3">
      <c r="A442" s="6" t="s">
        <v>877</v>
      </c>
      <c r="B442" s="6" t="s">
        <v>878</v>
      </c>
      <c r="C442" s="12">
        <v>2.21</v>
      </c>
      <c r="D442" s="12">
        <v>0</v>
      </c>
      <c r="E442" s="8">
        <f t="shared" si="13"/>
        <v>2.21</v>
      </c>
      <c r="F442" s="12">
        <v>18.739999999999998</v>
      </c>
      <c r="G442" s="12">
        <v>0</v>
      </c>
      <c r="H442" s="8">
        <f t="shared" si="14"/>
        <v>18.739999999999998</v>
      </c>
    </row>
    <row r="443" spans="1:8" x14ac:dyDescent="0.3">
      <c r="A443" s="6" t="s">
        <v>879</v>
      </c>
      <c r="B443" s="6" t="s">
        <v>880</v>
      </c>
      <c r="C443" s="12">
        <v>18.239999999999998</v>
      </c>
      <c r="D443" s="12">
        <v>0</v>
      </c>
      <c r="E443" s="8">
        <f t="shared" si="13"/>
        <v>18.239999999999998</v>
      </c>
      <c r="F443" s="12">
        <v>201.92</v>
      </c>
      <c r="G443" s="12">
        <v>0</v>
      </c>
      <c r="H443" s="8">
        <f t="shared" si="14"/>
        <v>201.92</v>
      </c>
    </row>
    <row r="444" spans="1:8" x14ac:dyDescent="0.3">
      <c r="A444" s="6" t="s">
        <v>881</v>
      </c>
      <c r="B444" s="6" t="s">
        <v>882</v>
      </c>
      <c r="C444" s="12">
        <v>2.94</v>
      </c>
      <c r="D444" s="12">
        <v>0</v>
      </c>
      <c r="E444" s="8">
        <f t="shared" si="13"/>
        <v>2.94</v>
      </c>
      <c r="F444" s="12">
        <v>38.47</v>
      </c>
      <c r="G444" s="12">
        <v>0</v>
      </c>
      <c r="H444" s="8">
        <f t="shared" si="14"/>
        <v>38.47</v>
      </c>
    </row>
    <row r="445" spans="1:8" x14ac:dyDescent="0.3">
      <c r="A445" s="6" t="s">
        <v>883</v>
      </c>
      <c r="B445" s="6" t="s">
        <v>884</v>
      </c>
      <c r="C445" s="12">
        <v>25.06</v>
      </c>
      <c r="D445" s="12">
        <v>0</v>
      </c>
      <c r="E445" s="8">
        <f t="shared" si="13"/>
        <v>25.06</v>
      </c>
      <c r="F445" s="12">
        <v>530.21</v>
      </c>
      <c r="G445" s="12">
        <v>0</v>
      </c>
      <c r="H445" s="8">
        <f t="shared" si="14"/>
        <v>530.21</v>
      </c>
    </row>
    <row r="446" spans="1:8" x14ac:dyDescent="0.3">
      <c r="A446" s="6" t="s">
        <v>885</v>
      </c>
      <c r="B446" s="6" t="s">
        <v>886</v>
      </c>
      <c r="C446" s="12">
        <v>1.47</v>
      </c>
      <c r="D446" s="12">
        <v>0</v>
      </c>
      <c r="E446" s="8">
        <f t="shared" si="13"/>
        <v>1.47</v>
      </c>
      <c r="F446" s="12">
        <v>16.989999999999998</v>
      </c>
      <c r="G446" s="12">
        <v>0</v>
      </c>
      <c r="H446" s="8">
        <f t="shared" si="14"/>
        <v>16.989999999999998</v>
      </c>
    </row>
    <row r="447" spans="1:8" x14ac:dyDescent="0.3">
      <c r="A447" s="6" t="s">
        <v>887</v>
      </c>
      <c r="B447" s="6" t="s">
        <v>888</v>
      </c>
      <c r="C447" s="12">
        <v>8.89</v>
      </c>
      <c r="D447" s="12">
        <v>0</v>
      </c>
      <c r="E447" s="8">
        <f t="shared" si="13"/>
        <v>8.89</v>
      </c>
      <c r="F447" s="12">
        <v>193.16</v>
      </c>
      <c r="G447" s="12">
        <v>0</v>
      </c>
      <c r="H447" s="8">
        <f t="shared" si="14"/>
        <v>193.16</v>
      </c>
    </row>
    <row r="448" spans="1:8" x14ac:dyDescent="0.3">
      <c r="A448" s="6" t="s">
        <v>889</v>
      </c>
      <c r="B448" s="6" t="s">
        <v>890</v>
      </c>
      <c r="C448" s="12">
        <v>2.2000000000000002</v>
      </c>
      <c r="D448" s="12">
        <v>0</v>
      </c>
      <c r="E448" s="8">
        <f t="shared" si="13"/>
        <v>2.2000000000000002</v>
      </c>
      <c r="F448" s="12">
        <v>5.23</v>
      </c>
      <c r="G448" s="12">
        <v>0</v>
      </c>
      <c r="H448" s="8">
        <f t="shared" si="14"/>
        <v>5.23</v>
      </c>
    </row>
    <row r="449" spans="1:8" x14ac:dyDescent="0.3">
      <c r="A449" s="6" t="s">
        <v>891</v>
      </c>
      <c r="B449" s="6" t="s">
        <v>892</v>
      </c>
      <c r="C449" s="12">
        <v>2.81</v>
      </c>
      <c r="D449" s="12">
        <v>0</v>
      </c>
      <c r="E449" s="8">
        <f t="shared" si="13"/>
        <v>2.81</v>
      </c>
      <c r="F449" s="12">
        <v>9.08</v>
      </c>
      <c r="G449" s="12">
        <v>0</v>
      </c>
      <c r="H449" s="8">
        <f t="shared" si="14"/>
        <v>9.08</v>
      </c>
    </row>
    <row r="450" spans="1:8" x14ac:dyDescent="0.3">
      <c r="A450" s="6" t="s">
        <v>893</v>
      </c>
      <c r="B450" s="6" t="s">
        <v>894</v>
      </c>
      <c r="C450" s="12">
        <v>1.23</v>
      </c>
      <c r="D450" s="12">
        <v>0</v>
      </c>
      <c r="E450" s="8">
        <f t="shared" si="13"/>
        <v>1.23</v>
      </c>
      <c r="F450" s="12">
        <v>10.06</v>
      </c>
      <c r="G450" s="12">
        <v>0</v>
      </c>
      <c r="H450" s="8">
        <f t="shared" si="14"/>
        <v>10.06</v>
      </c>
    </row>
    <row r="451" spans="1:8" x14ac:dyDescent="0.3">
      <c r="A451" s="6" t="s">
        <v>895</v>
      </c>
      <c r="B451" s="6" t="s">
        <v>896</v>
      </c>
      <c r="C451" s="12">
        <v>2.77</v>
      </c>
      <c r="D451" s="12">
        <v>0</v>
      </c>
      <c r="E451" s="8">
        <f t="shared" si="13"/>
        <v>2.77</v>
      </c>
      <c r="F451" s="12">
        <v>35.54</v>
      </c>
      <c r="G451" s="12">
        <v>0</v>
      </c>
      <c r="H451" s="8">
        <f t="shared" si="14"/>
        <v>35.54</v>
      </c>
    </row>
    <row r="452" spans="1:8" x14ac:dyDescent="0.3">
      <c r="A452" s="6" t="s">
        <v>897</v>
      </c>
      <c r="B452" s="6" t="s">
        <v>898</v>
      </c>
      <c r="C452" s="12">
        <v>8.3800000000000008</v>
      </c>
      <c r="D452" s="12">
        <v>0</v>
      </c>
      <c r="E452" s="8">
        <f t="shared" si="13"/>
        <v>8.3800000000000008</v>
      </c>
      <c r="F452" s="12">
        <v>125.68</v>
      </c>
      <c r="G452" s="12">
        <v>0</v>
      </c>
      <c r="H452" s="8">
        <f t="shared" si="14"/>
        <v>125.68</v>
      </c>
    </row>
    <row r="453" spans="1:8" x14ac:dyDescent="0.3">
      <c r="A453" s="6" t="s">
        <v>899</v>
      </c>
      <c r="B453" s="6" t="s">
        <v>900</v>
      </c>
      <c r="C453" s="12">
        <v>16.600000000000001</v>
      </c>
      <c r="D453" s="12">
        <v>0</v>
      </c>
      <c r="E453" s="8">
        <f t="shared" si="13"/>
        <v>16.600000000000001</v>
      </c>
      <c r="F453" s="12">
        <v>357.7</v>
      </c>
      <c r="G453" s="12">
        <v>0</v>
      </c>
      <c r="H453" s="8">
        <f t="shared" si="14"/>
        <v>357.7</v>
      </c>
    </row>
    <row r="454" spans="1:8" x14ac:dyDescent="0.3">
      <c r="A454" s="6" t="s">
        <v>901</v>
      </c>
      <c r="B454" s="6" t="s">
        <v>902</v>
      </c>
      <c r="C454" s="12">
        <v>4.18</v>
      </c>
      <c r="D454" s="12">
        <v>0</v>
      </c>
      <c r="E454" s="8">
        <f t="shared" si="13"/>
        <v>4.18</v>
      </c>
      <c r="F454" s="12">
        <v>51.65</v>
      </c>
      <c r="G454" s="12">
        <v>0</v>
      </c>
      <c r="H454" s="8">
        <f t="shared" si="14"/>
        <v>51.65</v>
      </c>
    </row>
    <row r="455" spans="1:8" x14ac:dyDescent="0.3">
      <c r="A455" s="6" t="s">
        <v>903</v>
      </c>
      <c r="B455" s="6" t="s">
        <v>904</v>
      </c>
      <c r="C455" s="12">
        <v>3.45</v>
      </c>
      <c r="D455" s="12">
        <v>0</v>
      </c>
      <c r="E455" s="8">
        <f t="shared" si="13"/>
        <v>3.45</v>
      </c>
      <c r="F455" s="12">
        <v>68.900000000000006</v>
      </c>
      <c r="G455" s="12">
        <v>0</v>
      </c>
      <c r="H455" s="8">
        <f t="shared" si="14"/>
        <v>68.900000000000006</v>
      </c>
    </row>
    <row r="456" spans="1:8" x14ac:dyDescent="0.3">
      <c r="A456" s="6" t="s">
        <v>905</v>
      </c>
      <c r="B456" s="6" t="s">
        <v>906</v>
      </c>
      <c r="C456" s="12">
        <v>35.26</v>
      </c>
      <c r="D456" s="12">
        <v>0</v>
      </c>
      <c r="E456" s="8">
        <f t="shared" ref="E456:E519" si="15">C456-D456</f>
        <v>35.26</v>
      </c>
      <c r="F456" s="12">
        <v>289.82</v>
      </c>
      <c r="G456" s="12">
        <v>0</v>
      </c>
      <c r="H456" s="8">
        <f t="shared" ref="H456:H519" si="16">F456-G456</f>
        <v>289.82</v>
      </c>
    </row>
    <row r="457" spans="1:8" x14ac:dyDescent="0.3">
      <c r="A457" s="6" t="s">
        <v>907</v>
      </c>
      <c r="B457" s="6" t="s">
        <v>908</v>
      </c>
      <c r="C457" s="12">
        <v>2.19</v>
      </c>
      <c r="D457" s="12">
        <v>0</v>
      </c>
      <c r="E457" s="8">
        <f t="shared" si="15"/>
        <v>2.19</v>
      </c>
      <c r="F457" s="12">
        <v>21.32</v>
      </c>
      <c r="G457" s="12">
        <v>0</v>
      </c>
      <c r="H457" s="8">
        <f t="shared" si="16"/>
        <v>21.32</v>
      </c>
    </row>
    <row r="458" spans="1:8" x14ac:dyDescent="0.3">
      <c r="A458" s="6" t="s">
        <v>909</v>
      </c>
      <c r="B458" s="6" t="s">
        <v>910</v>
      </c>
      <c r="C458" s="12">
        <v>6.76</v>
      </c>
      <c r="D458" s="12">
        <v>0</v>
      </c>
      <c r="E458" s="8">
        <f t="shared" si="15"/>
        <v>6.76</v>
      </c>
      <c r="F458" s="12">
        <v>92.48</v>
      </c>
      <c r="G458" s="12">
        <v>0</v>
      </c>
      <c r="H458" s="8">
        <f t="shared" si="16"/>
        <v>92.48</v>
      </c>
    </row>
    <row r="459" spans="1:8" x14ac:dyDescent="0.3">
      <c r="A459" s="6" t="s">
        <v>911</v>
      </c>
      <c r="B459" s="6" t="s">
        <v>912</v>
      </c>
      <c r="C459" s="12">
        <v>3.06</v>
      </c>
      <c r="D459" s="12">
        <v>0</v>
      </c>
      <c r="E459" s="8">
        <f t="shared" si="15"/>
        <v>3.06</v>
      </c>
      <c r="F459" s="12">
        <v>81.96</v>
      </c>
      <c r="G459" s="12">
        <v>0</v>
      </c>
      <c r="H459" s="8">
        <f t="shared" si="16"/>
        <v>81.96</v>
      </c>
    </row>
    <row r="460" spans="1:8" x14ac:dyDescent="0.3">
      <c r="A460" s="6" t="s">
        <v>913</v>
      </c>
      <c r="B460" s="6" t="s">
        <v>914</v>
      </c>
      <c r="C460" s="12">
        <v>6.49</v>
      </c>
      <c r="D460" s="12">
        <v>0</v>
      </c>
      <c r="E460" s="8">
        <f t="shared" si="15"/>
        <v>6.49</v>
      </c>
      <c r="F460" s="12">
        <v>74.38</v>
      </c>
      <c r="G460" s="12">
        <v>0</v>
      </c>
      <c r="H460" s="8">
        <f t="shared" si="16"/>
        <v>74.38</v>
      </c>
    </row>
    <row r="461" spans="1:8" x14ac:dyDescent="0.3">
      <c r="A461" s="6" t="s">
        <v>915</v>
      </c>
      <c r="B461" s="6" t="s">
        <v>916</v>
      </c>
      <c r="C461" s="12">
        <v>3.75</v>
      </c>
      <c r="D461" s="12">
        <v>0</v>
      </c>
      <c r="E461" s="8">
        <f t="shared" si="15"/>
        <v>3.75</v>
      </c>
      <c r="F461" s="12">
        <v>60.75</v>
      </c>
      <c r="G461" s="12">
        <v>0</v>
      </c>
      <c r="H461" s="8">
        <f t="shared" si="16"/>
        <v>60.75</v>
      </c>
    </row>
    <row r="462" spans="1:8" x14ac:dyDescent="0.3">
      <c r="A462" s="6" t="s">
        <v>917</v>
      </c>
      <c r="B462" s="6" t="s">
        <v>918</v>
      </c>
      <c r="C462" s="12">
        <v>1.92</v>
      </c>
      <c r="D462" s="12">
        <v>0</v>
      </c>
      <c r="E462" s="8">
        <f t="shared" si="15"/>
        <v>1.92</v>
      </c>
      <c r="F462" s="12">
        <v>34.869999999999997</v>
      </c>
      <c r="G462" s="12">
        <v>0</v>
      </c>
      <c r="H462" s="8">
        <f t="shared" si="16"/>
        <v>34.869999999999997</v>
      </c>
    </row>
    <row r="463" spans="1:8" x14ac:dyDescent="0.3">
      <c r="A463" s="6" t="s">
        <v>919</v>
      </c>
      <c r="B463" s="6" t="s">
        <v>920</v>
      </c>
      <c r="C463" s="12">
        <v>8.5</v>
      </c>
      <c r="D463" s="12">
        <v>0</v>
      </c>
      <c r="E463" s="8">
        <f t="shared" si="15"/>
        <v>8.5</v>
      </c>
      <c r="F463" s="12">
        <v>69.989999999999995</v>
      </c>
      <c r="G463" s="12">
        <v>0</v>
      </c>
      <c r="H463" s="8">
        <f t="shared" si="16"/>
        <v>69.989999999999995</v>
      </c>
    </row>
    <row r="464" spans="1:8" x14ac:dyDescent="0.3">
      <c r="A464" s="6" t="s">
        <v>921</v>
      </c>
      <c r="B464" s="6" t="s">
        <v>922</v>
      </c>
      <c r="C464" s="12">
        <v>1.74</v>
      </c>
      <c r="D464" s="12">
        <v>0</v>
      </c>
      <c r="E464" s="8">
        <f t="shared" si="15"/>
        <v>1.74</v>
      </c>
      <c r="F464" s="12">
        <v>24.2</v>
      </c>
      <c r="G464" s="12">
        <v>0</v>
      </c>
      <c r="H464" s="8">
        <f t="shared" si="16"/>
        <v>24.2</v>
      </c>
    </row>
    <row r="465" spans="1:8" x14ac:dyDescent="0.3">
      <c r="A465" s="6" t="s">
        <v>923</v>
      </c>
      <c r="B465" s="6" t="s">
        <v>924</v>
      </c>
      <c r="C465" s="12">
        <v>3.66</v>
      </c>
      <c r="D465" s="12">
        <v>0</v>
      </c>
      <c r="E465" s="8">
        <f t="shared" si="15"/>
        <v>3.66</v>
      </c>
      <c r="F465" s="12">
        <v>102.02</v>
      </c>
      <c r="G465" s="12">
        <v>0</v>
      </c>
      <c r="H465" s="8">
        <f t="shared" si="16"/>
        <v>102.02</v>
      </c>
    </row>
    <row r="466" spans="1:8" x14ac:dyDescent="0.3">
      <c r="A466" s="6" t="s">
        <v>925</v>
      </c>
      <c r="B466" s="6" t="s">
        <v>926</v>
      </c>
      <c r="C466" s="12">
        <v>10.01</v>
      </c>
      <c r="D466" s="12">
        <v>0</v>
      </c>
      <c r="E466" s="8">
        <f t="shared" si="15"/>
        <v>10.01</v>
      </c>
      <c r="F466" s="12">
        <v>109.65</v>
      </c>
      <c r="G466" s="12">
        <v>0</v>
      </c>
      <c r="H466" s="8">
        <f t="shared" si="16"/>
        <v>109.65</v>
      </c>
    </row>
    <row r="467" spans="1:8" x14ac:dyDescent="0.3">
      <c r="A467" s="6" t="s">
        <v>927</v>
      </c>
      <c r="B467" s="6" t="s">
        <v>928</v>
      </c>
      <c r="C467" s="12">
        <v>1.75</v>
      </c>
      <c r="D467" s="12">
        <v>0</v>
      </c>
      <c r="E467" s="8">
        <f t="shared" si="15"/>
        <v>1.75</v>
      </c>
      <c r="F467" s="12">
        <v>11.02</v>
      </c>
      <c r="G467" s="12">
        <v>0</v>
      </c>
      <c r="H467" s="8">
        <f t="shared" si="16"/>
        <v>11.02</v>
      </c>
    </row>
    <row r="468" spans="1:8" x14ac:dyDescent="0.3">
      <c r="A468" s="6" t="s">
        <v>929</v>
      </c>
      <c r="B468" s="6" t="s">
        <v>930</v>
      </c>
      <c r="C468" s="12">
        <v>3.16</v>
      </c>
      <c r="D468" s="12">
        <v>0</v>
      </c>
      <c r="E468" s="8">
        <f t="shared" si="15"/>
        <v>3.16</v>
      </c>
      <c r="F468" s="12">
        <v>96.22</v>
      </c>
      <c r="G468" s="12">
        <v>0</v>
      </c>
      <c r="H468" s="8">
        <f t="shared" si="16"/>
        <v>96.22</v>
      </c>
    </row>
    <row r="469" spans="1:8" x14ac:dyDescent="0.3">
      <c r="A469" s="6" t="s">
        <v>931</v>
      </c>
      <c r="B469" s="6" t="s">
        <v>932</v>
      </c>
      <c r="C469" s="12">
        <v>1.54</v>
      </c>
      <c r="D469" s="12">
        <v>0</v>
      </c>
      <c r="E469" s="8">
        <f t="shared" si="15"/>
        <v>1.54</v>
      </c>
      <c r="F469" s="12">
        <v>10.98</v>
      </c>
      <c r="G469" s="12">
        <v>0</v>
      </c>
      <c r="H469" s="8">
        <f t="shared" si="16"/>
        <v>10.98</v>
      </c>
    </row>
    <row r="470" spans="1:8" x14ac:dyDescent="0.3">
      <c r="A470" s="6" t="s">
        <v>933</v>
      </c>
      <c r="B470" s="6" t="s">
        <v>934</v>
      </c>
      <c r="C470" s="12">
        <v>0.97</v>
      </c>
      <c r="D470" s="12">
        <v>0</v>
      </c>
      <c r="E470" s="8">
        <f t="shared" si="15"/>
        <v>0.97</v>
      </c>
      <c r="F470" s="12">
        <v>7.13</v>
      </c>
      <c r="G470" s="12">
        <v>0</v>
      </c>
      <c r="H470" s="8">
        <f t="shared" si="16"/>
        <v>7.13</v>
      </c>
    </row>
    <row r="471" spans="1:8" x14ac:dyDescent="0.3">
      <c r="A471" s="6" t="s">
        <v>935</v>
      </c>
      <c r="B471" s="6" t="s">
        <v>936</v>
      </c>
      <c r="C471" s="12">
        <v>2.3199999999999998</v>
      </c>
      <c r="D471" s="12">
        <v>0</v>
      </c>
      <c r="E471" s="8">
        <f t="shared" si="15"/>
        <v>2.3199999999999998</v>
      </c>
      <c r="F471" s="12">
        <v>34.22</v>
      </c>
      <c r="G471" s="12">
        <v>0</v>
      </c>
      <c r="H471" s="8">
        <f t="shared" si="16"/>
        <v>34.22</v>
      </c>
    </row>
    <row r="472" spans="1:8" x14ac:dyDescent="0.3">
      <c r="A472" s="6" t="s">
        <v>937</v>
      </c>
      <c r="B472" s="6" t="s">
        <v>938</v>
      </c>
      <c r="C472" s="12">
        <v>28.87</v>
      </c>
      <c r="D472" s="12">
        <v>0</v>
      </c>
      <c r="E472" s="8">
        <f t="shared" si="15"/>
        <v>28.87</v>
      </c>
      <c r="F472" s="12">
        <v>290.33999999999997</v>
      </c>
      <c r="G472" s="12">
        <v>0</v>
      </c>
      <c r="H472" s="8">
        <f t="shared" si="16"/>
        <v>290.33999999999997</v>
      </c>
    </row>
    <row r="473" spans="1:8" x14ac:dyDescent="0.3">
      <c r="A473" s="6" t="s">
        <v>939</v>
      </c>
      <c r="B473" s="6" t="s">
        <v>940</v>
      </c>
      <c r="C473" s="12">
        <v>17.010000000000002</v>
      </c>
      <c r="D473" s="12">
        <v>0</v>
      </c>
      <c r="E473" s="8">
        <f t="shared" si="15"/>
        <v>17.010000000000002</v>
      </c>
      <c r="F473" s="12">
        <v>399.79</v>
      </c>
      <c r="G473" s="12">
        <v>0</v>
      </c>
      <c r="H473" s="8">
        <f t="shared" si="16"/>
        <v>399.79</v>
      </c>
    </row>
    <row r="474" spans="1:8" x14ac:dyDescent="0.3">
      <c r="A474" s="6" t="s">
        <v>941</v>
      </c>
      <c r="B474" s="6" t="s">
        <v>942</v>
      </c>
      <c r="C474" s="12">
        <v>21.77</v>
      </c>
      <c r="D474" s="12">
        <v>0</v>
      </c>
      <c r="E474" s="8">
        <f t="shared" si="15"/>
        <v>21.77</v>
      </c>
      <c r="F474" s="12">
        <v>296.99</v>
      </c>
      <c r="G474" s="12">
        <v>0</v>
      </c>
      <c r="H474" s="8">
        <f t="shared" si="16"/>
        <v>296.99</v>
      </c>
    </row>
    <row r="475" spans="1:8" x14ac:dyDescent="0.3">
      <c r="A475" s="6" t="s">
        <v>943</v>
      </c>
      <c r="B475" s="6" t="s">
        <v>944</v>
      </c>
      <c r="C475" s="12">
        <v>46.36</v>
      </c>
      <c r="D475" s="12">
        <v>0</v>
      </c>
      <c r="E475" s="8">
        <f t="shared" si="15"/>
        <v>46.36</v>
      </c>
      <c r="F475" s="12">
        <v>726.59</v>
      </c>
      <c r="G475" s="12">
        <v>0</v>
      </c>
      <c r="H475" s="8">
        <f t="shared" si="16"/>
        <v>726.59</v>
      </c>
    </row>
    <row r="476" spans="1:8" x14ac:dyDescent="0.3">
      <c r="A476" s="6" t="s">
        <v>945</v>
      </c>
      <c r="B476" s="6" t="s">
        <v>946</v>
      </c>
      <c r="C476" s="12">
        <v>6.27</v>
      </c>
      <c r="D476" s="12">
        <v>0</v>
      </c>
      <c r="E476" s="8">
        <f t="shared" si="15"/>
        <v>6.27</v>
      </c>
      <c r="F476" s="12">
        <v>91.91</v>
      </c>
      <c r="G476" s="12">
        <v>0</v>
      </c>
      <c r="H476" s="8">
        <f t="shared" si="16"/>
        <v>91.91</v>
      </c>
    </row>
    <row r="477" spans="1:8" x14ac:dyDescent="0.3">
      <c r="A477" s="6" t="s">
        <v>947</v>
      </c>
      <c r="B477" s="6" t="s">
        <v>948</v>
      </c>
      <c r="C477" s="12">
        <v>1.23</v>
      </c>
      <c r="D477" s="12">
        <v>0</v>
      </c>
      <c r="E477" s="8">
        <f t="shared" si="15"/>
        <v>1.23</v>
      </c>
      <c r="F477" s="12">
        <v>9.02</v>
      </c>
      <c r="G477" s="12">
        <v>0</v>
      </c>
      <c r="H477" s="8">
        <f t="shared" si="16"/>
        <v>9.02</v>
      </c>
    </row>
    <row r="478" spans="1:8" x14ac:dyDescent="0.3">
      <c r="A478" s="6" t="s">
        <v>949</v>
      </c>
      <c r="B478" s="6" t="s">
        <v>950</v>
      </c>
      <c r="C478" s="12">
        <v>2.93</v>
      </c>
      <c r="D478" s="12">
        <v>0</v>
      </c>
      <c r="E478" s="8">
        <f t="shared" si="15"/>
        <v>2.93</v>
      </c>
      <c r="F478" s="12">
        <v>70.31</v>
      </c>
      <c r="G478" s="12">
        <v>0</v>
      </c>
      <c r="H478" s="8">
        <f t="shared" si="16"/>
        <v>70.31</v>
      </c>
    </row>
    <row r="479" spans="1:8" x14ac:dyDescent="0.3">
      <c r="A479" s="6" t="s">
        <v>951</v>
      </c>
      <c r="B479" s="6" t="s">
        <v>952</v>
      </c>
      <c r="C479" s="12">
        <v>2.23</v>
      </c>
      <c r="D479" s="12">
        <v>0</v>
      </c>
      <c r="E479" s="8">
        <f t="shared" si="15"/>
        <v>2.23</v>
      </c>
      <c r="F479" s="12">
        <v>27.01</v>
      </c>
      <c r="G479" s="12">
        <v>0</v>
      </c>
      <c r="H479" s="8">
        <f t="shared" si="16"/>
        <v>27.01</v>
      </c>
    </row>
    <row r="480" spans="1:8" x14ac:dyDescent="0.3">
      <c r="A480" s="6" t="s">
        <v>953</v>
      </c>
      <c r="B480" s="6" t="s">
        <v>954</v>
      </c>
      <c r="C480" s="12">
        <v>3.27</v>
      </c>
      <c r="D480" s="12">
        <v>0</v>
      </c>
      <c r="E480" s="8">
        <f t="shared" si="15"/>
        <v>3.27</v>
      </c>
      <c r="F480" s="12">
        <v>71.959999999999994</v>
      </c>
      <c r="G480" s="12">
        <v>0</v>
      </c>
      <c r="H480" s="8">
        <f t="shared" si="16"/>
        <v>71.959999999999994</v>
      </c>
    </row>
    <row r="481" spans="1:8" x14ac:dyDescent="0.3">
      <c r="A481" s="6" t="s">
        <v>955</v>
      </c>
      <c r="B481" s="6" t="s">
        <v>956</v>
      </c>
      <c r="C481" s="12">
        <v>10.39</v>
      </c>
      <c r="D481" s="12">
        <v>0</v>
      </c>
      <c r="E481" s="8">
        <f t="shared" si="15"/>
        <v>10.39</v>
      </c>
      <c r="F481" s="12">
        <v>212.84</v>
      </c>
      <c r="G481" s="12">
        <v>0</v>
      </c>
      <c r="H481" s="8">
        <f t="shared" si="16"/>
        <v>212.84</v>
      </c>
    </row>
    <row r="482" spans="1:8" x14ac:dyDescent="0.3">
      <c r="A482" s="6" t="s">
        <v>957</v>
      </c>
      <c r="B482" s="6" t="s">
        <v>958</v>
      </c>
      <c r="C482" s="12">
        <v>1.46</v>
      </c>
      <c r="D482" s="12">
        <v>0</v>
      </c>
      <c r="E482" s="8">
        <f t="shared" si="15"/>
        <v>1.46</v>
      </c>
      <c r="F482" s="12">
        <v>8.81</v>
      </c>
      <c r="G482" s="12">
        <v>0</v>
      </c>
      <c r="H482" s="8">
        <f t="shared" si="16"/>
        <v>8.81</v>
      </c>
    </row>
    <row r="483" spans="1:8" x14ac:dyDescent="0.3">
      <c r="A483" s="6" t="s">
        <v>959</v>
      </c>
      <c r="B483" s="6" t="s">
        <v>960</v>
      </c>
      <c r="C483" s="12">
        <v>2.78</v>
      </c>
      <c r="D483" s="12">
        <v>0</v>
      </c>
      <c r="E483" s="8">
        <f t="shared" si="15"/>
        <v>2.78</v>
      </c>
      <c r="F483" s="12">
        <v>27.76</v>
      </c>
      <c r="G483" s="12">
        <v>0</v>
      </c>
      <c r="H483" s="8">
        <f t="shared" si="16"/>
        <v>27.76</v>
      </c>
    </row>
    <row r="484" spans="1:8" x14ac:dyDescent="0.3">
      <c r="A484" s="6" t="s">
        <v>961</v>
      </c>
      <c r="B484" s="6" t="s">
        <v>962</v>
      </c>
      <c r="C484" s="12">
        <v>2.27</v>
      </c>
      <c r="D484" s="12">
        <v>0</v>
      </c>
      <c r="E484" s="8">
        <f t="shared" si="15"/>
        <v>2.27</v>
      </c>
      <c r="F484" s="12">
        <v>33.450000000000003</v>
      </c>
      <c r="G484" s="12">
        <v>0</v>
      </c>
      <c r="H484" s="8">
        <f t="shared" si="16"/>
        <v>33.450000000000003</v>
      </c>
    </row>
    <row r="485" spans="1:8" x14ac:dyDescent="0.3">
      <c r="A485" s="6" t="s">
        <v>963</v>
      </c>
      <c r="B485" s="6" t="s">
        <v>964</v>
      </c>
      <c r="C485" s="12">
        <v>0.72</v>
      </c>
      <c r="D485" s="12">
        <v>0</v>
      </c>
      <c r="E485" s="8">
        <f t="shared" si="15"/>
        <v>0.72</v>
      </c>
      <c r="F485" s="12">
        <v>3.64</v>
      </c>
      <c r="G485" s="12">
        <v>0</v>
      </c>
      <c r="H485" s="8">
        <f t="shared" si="16"/>
        <v>3.64</v>
      </c>
    </row>
    <row r="486" spans="1:8" x14ac:dyDescent="0.3">
      <c r="A486" s="6" t="s">
        <v>965</v>
      </c>
      <c r="B486" s="6" t="s">
        <v>966</v>
      </c>
      <c r="C486" s="12">
        <v>2.44</v>
      </c>
      <c r="D486" s="12">
        <v>0</v>
      </c>
      <c r="E486" s="8">
        <f t="shared" si="15"/>
        <v>2.44</v>
      </c>
      <c r="F486" s="12">
        <v>28.26</v>
      </c>
      <c r="G486" s="12">
        <v>0</v>
      </c>
      <c r="H486" s="8">
        <f t="shared" si="16"/>
        <v>28.26</v>
      </c>
    </row>
    <row r="487" spans="1:8" x14ac:dyDescent="0.3">
      <c r="A487" s="6" t="s">
        <v>967</v>
      </c>
      <c r="B487" s="6" t="s">
        <v>968</v>
      </c>
      <c r="C487" s="12">
        <v>3.71</v>
      </c>
      <c r="D487" s="12">
        <v>0</v>
      </c>
      <c r="E487" s="8">
        <f t="shared" si="15"/>
        <v>3.71</v>
      </c>
      <c r="F487" s="12">
        <v>39.700000000000003</v>
      </c>
      <c r="G487" s="12">
        <v>0</v>
      </c>
      <c r="H487" s="8">
        <f t="shared" si="16"/>
        <v>39.700000000000003</v>
      </c>
    </row>
    <row r="488" spans="1:8" x14ac:dyDescent="0.3">
      <c r="A488" s="6" t="s">
        <v>969</v>
      </c>
      <c r="B488" s="6" t="s">
        <v>970</v>
      </c>
      <c r="C488" s="12">
        <v>39.28</v>
      </c>
      <c r="D488" s="12">
        <v>0</v>
      </c>
      <c r="E488" s="8">
        <f t="shared" si="15"/>
        <v>39.28</v>
      </c>
      <c r="F488" s="12">
        <v>1168.06</v>
      </c>
      <c r="G488" s="12">
        <v>0</v>
      </c>
      <c r="H488" s="8">
        <f t="shared" si="16"/>
        <v>1168.06</v>
      </c>
    </row>
    <row r="489" spans="1:8" x14ac:dyDescent="0.3">
      <c r="A489" s="6" t="s">
        <v>971</v>
      </c>
      <c r="B489" s="6" t="s">
        <v>972</v>
      </c>
      <c r="C489" s="12">
        <v>10.19</v>
      </c>
      <c r="D489" s="12">
        <v>0</v>
      </c>
      <c r="E489" s="8">
        <f t="shared" si="15"/>
        <v>10.19</v>
      </c>
      <c r="F489" s="12">
        <v>227.71</v>
      </c>
      <c r="G489" s="12">
        <v>0</v>
      </c>
      <c r="H489" s="8">
        <f t="shared" si="16"/>
        <v>227.71</v>
      </c>
    </row>
    <row r="490" spans="1:8" x14ac:dyDescent="0.3">
      <c r="A490" s="6" t="s">
        <v>973</v>
      </c>
      <c r="B490" s="6" t="s">
        <v>974</v>
      </c>
      <c r="C490" s="12">
        <v>4.04</v>
      </c>
      <c r="D490" s="12">
        <v>0</v>
      </c>
      <c r="E490" s="8">
        <f t="shared" si="15"/>
        <v>4.04</v>
      </c>
      <c r="F490" s="12">
        <v>93.25</v>
      </c>
      <c r="G490" s="12">
        <v>0</v>
      </c>
      <c r="H490" s="8">
        <f t="shared" si="16"/>
        <v>93.25</v>
      </c>
    </row>
    <row r="491" spans="1:8" x14ac:dyDescent="0.3">
      <c r="A491" s="6" t="s">
        <v>975</v>
      </c>
      <c r="B491" s="6" t="s">
        <v>976</v>
      </c>
      <c r="C491" s="12">
        <v>4.62</v>
      </c>
      <c r="D491" s="12">
        <v>0</v>
      </c>
      <c r="E491" s="8">
        <f t="shared" si="15"/>
        <v>4.62</v>
      </c>
      <c r="F491" s="12">
        <v>65.56</v>
      </c>
      <c r="G491" s="12">
        <v>0</v>
      </c>
      <c r="H491" s="8">
        <f t="shared" si="16"/>
        <v>65.56</v>
      </c>
    </row>
    <row r="492" spans="1:8" x14ac:dyDescent="0.3">
      <c r="A492" s="6" t="s">
        <v>977</v>
      </c>
      <c r="B492" s="6" t="s">
        <v>978</v>
      </c>
      <c r="C492" s="12">
        <v>2.3199999999999998</v>
      </c>
      <c r="D492" s="12">
        <v>0</v>
      </c>
      <c r="E492" s="8">
        <f t="shared" si="15"/>
        <v>2.3199999999999998</v>
      </c>
      <c r="F492" s="12">
        <v>50.6</v>
      </c>
      <c r="G492" s="12">
        <v>0</v>
      </c>
      <c r="H492" s="8">
        <f t="shared" si="16"/>
        <v>50.6</v>
      </c>
    </row>
    <row r="493" spans="1:8" x14ac:dyDescent="0.3">
      <c r="A493" s="6" t="s">
        <v>979</v>
      </c>
      <c r="B493" s="6" t="s">
        <v>980</v>
      </c>
      <c r="C493" s="12">
        <v>2.4700000000000002</v>
      </c>
      <c r="D493" s="12">
        <v>0</v>
      </c>
      <c r="E493" s="8">
        <f t="shared" si="15"/>
        <v>2.4700000000000002</v>
      </c>
      <c r="F493" s="12">
        <v>41.12</v>
      </c>
      <c r="G493" s="12">
        <v>0</v>
      </c>
      <c r="H493" s="8">
        <f t="shared" si="16"/>
        <v>41.12</v>
      </c>
    </row>
    <row r="494" spans="1:8" x14ac:dyDescent="0.3">
      <c r="A494" s="6" t="s">
        <v>981</v>
      </c>
      <c r="B494" s="6" t="s">
        <v>982</v>
      </c>
      <c r="C494" s="12">
        <v>0.63</v>
      </c>
      <c r="D494" s="12">
        <v>0</v>
      </c>
      <c r="E494" s="8">
        <f t="shared" si="15"/>
        <v>0.63</v>
      </c>
      <c r="F494" s="12">
        <v>2.72</v>
      </c>
      <c r="G494" s="12">
        <v>0</v>
      </c>
      <c r="H494" s="8">
        <f t="shared" si="16"/>
        <v>2.72</v>
      </c>
    </row>
    <row r="495" spans="1:8" x14ac:dyDescent="0.3">
      <c r="A495" s="6" t="s">
        <v>983</v>
      </c>
      <c r="B495" s="6" t="s">
        <v>984</v>
      </c>
      <c r="C495" s="12">
        <v>6.38</v>
      </c>
      <c r="D495" s="12">
        <v>0</v>
      </c>
      <c r="E495" s="8">
        <f t="shared" si="15"/>
        <v>6.38</v>
      </c>
      <c r="F495" s="12">
        <v>102.69</v>
      </c>
      <c r="G495" s="12">
        <v>0</v>
      </c>
      <c r="H495" s="8">
        <f t="shared" si="16"/>
        <v>102.69</v>
      </c>
    </row>
    <row r="496" spans="1:8" x14ac:dyDescent="0.3">
      <c r="A496" s="6" t="s">
        <v>985</v>
      </c>
      <c r="B496" s="6" t="s">
        <v>986</v>
      </c>
      <c r="C496" s="12">
        <v>4.24</v>
      </c>
      <c r="D496" s="12">
        <v>0</v>
      </c>
      <c r="E496" s="8">
        <f t="shared" si="15"/>
        <v>4.24</v>
      </c>
      <c r="F496" s="12">
        <v>62.21</v>
      </c>
      <c r="G496" s="12">
        <v>0</v>
      </c>
      <c r="H496" s="8">
        <f t="shared" si="16"/>
        <v>62.21</v>
      </c>
    </row>
    <row r="497" spans="1:8" x14ac:dyDescent="0.3">
      <c r="A497" s="6" t="s">
        <v>987</v>
      </c>
      <c r="B497" s="6" t="s">
        <v>988</v>
      </c>
      <c r="C497" s="12">
        <v>5.96</v>
      </c>
      <c r="D497" s="12">
        <v>0</v>
      </c>
      <c r="E497" s="8">
        <f t="shared" si="15"/>
        <v>5.96</v>
      </c>
      <c r="F497" s="12">
        <v>103.13</v>
      </c>
      <c r="G497" s="12">
        <v>0</v>
      </c>
      <c r="H497" s="8">
        <f t="shared" si="16"/>
        <v>103.13</v>
      </c>
    </row>
    <row r="498" spans="1:8" x14ac:dyDescent="0.3">
      <c r="A498" s="6" t="s">
        <v>989</v>
      </c>
      <c r="B498" s="6" t="s">
        <v>990</v>
      </c>
      <c r="C498" s="12">
        <v>5.62</v>
      </c>
      <c r="D498" s="12">
        <v>0</v>
      </c>
      <c r="E498" s="8">
        <f t="shared" si="15"/>
        <v>5.62</v>
      </c>
      <c r="F498" s="12">
        <v>57.82</v>
      </c>
      <c r="G498" s="12">
        <v>0</v>
      </c>
      <c r="H498" s="8">
        <f t="shared" si="16"/>
        <v>57.82</v>
      </c>
    </row>
    <row r="499" spans="1:8" x14ac:dyDescent="0.3">
      <c r="A499" s="6" t="s">
        <v>991</v>
      </c>
      <c r="B499" s="6" t="s">
        <v>992</v>
      </c>
      <c r="C499" s="12">
        <v>0.99</v>
      </c>
      <c r="D499" s="12">
        <v>0</v>
      </c>
      <c r="E499" s="8">
        <f t="shared" si="15"/>
        <v>0.99</v>
      </c>
      <c r="F499" s="12">
        <v>11.4</v>
      </c>
      <c r="G499" s="12">
        <v>0</v>
      </c>
      <c r="H499" s="8">
        <f t="shared" si="16"/>
        <v>11.4</v>
      </c>
    </row>
    <row r="500" spans="1:8" x14ac:dyDescent="0.3">
      <c r="A500" s="6" t="s">
        <v>993</v>
      </c>
      <c r="B500" s="6" t="s">
        <v>994</v>
      </c>
      <c r="C500" s="12">
        <v>11.24</v>
      </c>
      <c r="D500" s="12">
        <v>0</v>
      </c>
      <c r="E500" s="8">
        <f t="shared" si="15"/>
        <v>11.24</v>
      </c>
      <c r="F500" s="12">
        <v>131.78</v>
      </c>
      <c r="G500" s="12">
        <v>0</v>
      </c>
      <c r="H500" s="8">
        <f t="shared" si="16"/>
        <v>131.78</v>
      </c>
    </row>
    <row r="501" spans="1:8" x14ac:dyDescent="0.3">
      <c r="A501" s="6" t="s">
        <v>995</v>
      </c>
      <c r="B501" s="6" t="s">
        <v>996</v>
      </c>
      <c r="C501" s="12">
        <v>5.5</v>
      </c>
      <c r="D501" s="12">
        <v>0</v>
      </c>
      <c r="E501" s="8">
        <f t="shared" si="15"/>
        <v>5.5</v>
      </c>
      <c r="F501" s="12">
        <v>63.36</v>
      </c>
      <c r="G501" s="12">
        <v>0</v>
      </c>
      <c r="H501" s="8">
        <f t="shared" si="16"/>
        <v>63.36</v>
      </c>
    </row>
    <row r="502" spans="1:8" x14ac:dyDescent="0.3">
      <c r="A502" s="6" t="s">
        <v>997</v>
      </c>
      <c r="B502" s="6" t="s">
        <v>998</v>
      </c>
      <c r="C502" s="12">
        <v>1.57</v>
      </c>
      <c r="D502" s="12">
        <v>0</v>
      </c>
      <c r="E502" s="8">
        <f t="shared" si="15"/>
        <v>1.57</v>
      </c>
      <c r="F502" s="12">
        <v>39.6</v>
      </c>
      <c r="G502" s="12">
        <v>0</v>
      </c>
      <c r="H502" s="8">
        <f t="shared" si="16"/>
        <v>39.6</v>
      </c>
    </row>
    <row r="503" spans="1:8" x14ac:dyDescent="0.3">
      <c r="A503" s="6" t="s">
        <v>999</v>
      </c>
      <c r="B503" s="6" t="s">
        <v>1000</v>
      </c>
      <c r="C503" s="12">
        <v>8.39</v>
      </c>
      <c r="D503" s="12">
        <v>0</v>
      </c>
      <c r="E503" s="8">
        <f t="shared" si="15"/>
        <v>8.39</v>
      </c>
      <c r="F503" s="12">
        <v>88.55</v>
      </c>
      <c r="G503" s="12">
        <v>0</v>
      </c>
      <c r="H503" s="8">
        <f t="shared" si="16"/>
        <v>88.55</v>
      </c>
    </row>
    <row r="504" spans="1:8" x14ac:dyDescent="0.3">
      <c r="A504" s="6" t="s">
        <v>1001</v>
      </c>
      <c r="B504" s="6" t="s">
        <v>1002</v>
      </c>
      <c r="C504" s="12">
        <v>8.15</v>
      </c>
      <c r="D504" s="12">
        <v>0</v>
      </c>
      <c r="E504" s="8">
        <f t="shared" si="15"/>
        <v>8.15</v>
      </c>
      <c r="F504" s="12">
        <v>158.83000000000001</v>
      </c>
      <c r="G504" s="12">
        <v>0</v>
      </c>
      <c r="H504" s="8">
        <f t="shared" si="16"/>
        <v>158.83000000000001</v>
      </c>
    </row>
    <row r="505" spans="1:8" x14ac:dyDescent="0.3">
      <c r="A505" s="6" t="s">
        <v>1003</v>
      </c>
      <c r="B505" s="6" t="s">
        <v>1004</v>
      </c>
      <c r="C505" s="12">
        <v>1.46</v>
      </c>
      <c r="D505" s="12">
        <v>0</v>
      </c>
      <c r="E505" s="8">
        <f t="shared" si="15"/>
        <v>1.46</v>
      </c>
      <c r="F505" s="12">
        <v>40.200000000000003</v>
      </c>
      <c r="G505" s="12">
        <v>0</v>
      </c>
      <c r="H505" s="8">
        <f t="shared" si="16"/>
        <v>40.200000000000003</v>
      </c>
    </row>
    <row r="506" spans="1:8" x14ac:dyDescent="0.3">
      <c r="A506" s="6" t="s">
        <v>1005</v>
      </c>
      <c r="B506" s="6" t="s">
        <v>1006</v>
      </c>
      <c r="C506" s="12">
        <v>9.57</v>
      </c>
      <c r="D506" s="12">
        <v>0</v>
      </c>
      <c r="E506" s="8">
        <f t="shared" si="15"/>
        <v>9.57</v>
      </c>
      <c r="F506" s="12">
        <v>167.16</v>
      </c>
      <c r="G506" s="12">
        <v>0</v>
      </c>
      <c r="H506" s="8">
        <f t="shared" si="16"/>
        <v>167.16</v>
      </c>
    </row>
    <row r="507" spans="1:8" x14ac:dyDescent="0.3">
      <c r="A507" s="6" t="s">
        <v>1007</v>
      </c>
      <c r="B507" s="6" t="s">
        <v>1008</v>
      </c>
      <c r="C507" s="12">
        <v>1.39</v>
      </c>
      <c r="D507" s="12">
        <v>0</v>
      </c>
      <c r="E507" s="8">
        <f t="shared" si="15"/>
        <v>1.39</v>
      </c>
      <c r="F507" s="12">
        <v>20.88</v>
      </c>
      <c r="G507" s="12">
        <v>0</v>
      </c>
      <c r="H507" s="8">
        <f t="shared" si="16"/>
        <v>20.88</v>
      </c>
    </row>
    <row r="508" spans="1:8" x14ac:dyDescent="0.3">
      <c r="A508" s="6" t="s">
        <v>1009</v>
      </c>
      <c r="B508" s="6" t="s">
        <v>1010</v>
      </c>
      <c r="C508" s="12">
        <v>11.86</v>
      </c>
      <c r="D508" s="12">
        <v>0</v>
      </c>
      <c r="E508" s="8">
        <f t="shared" si="15"/>
        <v>11.86</v>
      </c>
      <c r="F508" s="12">
        <v>106.45</v>
      </c>
      <c r="G508" s="12">
        <v>0</v>
      </c>
      <c r="H508" s="8">
        <f t="shared" si="16"/>
        <v>106.45</v>
      </c>
    </row>
    <row r="509" spans="1:8" x14ac:dyDescent="0.3">
      <c r="A509" s="6" t="s">
        <v>1011</v>
      </c>
      <c r="B509" s="6" t="s">
        <v>1012</v>
      </c>
      <c r="C509" s="12">
        <v>0.44</v>
      </c>
      <c r="D509" s="12">
        <v>0</v>
      </c>
      <c r="E509" s="8">
        <f t="shared" si="15"/>
        <v>0.44</v>
      </c>
      <c r="F509" s="12">
        <v>8.89</v>
      </c>
      <c r="G509" s="12">
        <v>0</v>
      </c>
      <c r="H509" s="8">
        <f t="shared" si="16"/>
        <v>8.89</v>
      </c>
    </row>
    <row r="510" spans="1:8" x14ac:dyDescent="0.3">
      <c r="A510" s="6" t="s">
        <v>1013</v>
      </c>
      <c r="B510" s="6" t="s">
        <v>1014</v>
      </c>
      <c r="C510" s="12">
        <v>1.8</v>
      </c>
      <c r="D510" s="12">
        <v>0</v>
      </c>
      <c r="E510" s="8">
        <f t="shared" si="15"/>
        <v>1.8</v>
      </c>
      <c r="F510" s="12">
        <v>33.26</v>
      </c>
      <c r="G510" s="12">
        <v>0</v>
      </c>
      <c r="H510" s="8">
        <f t="shared" si="16"/>
        <v>33.26</v>
      </c>
    </row>
    <row r="511" spans="1:8" x14ac:dyDescent="0.3">
      <c r="A511" s="6" t="s">
        <v>1015</v>
      </c>
      <c r="B511" s="6" t="s">
        <v>1016</v>
      </c>
      <c r="C511" s="12">
        <v>4.54</v>
      </c>
      <c r="D511" s="12">
        <v>0</v>
      </c>
      <c r="E511" s="8">
        <f t="shared" si="15"/>
        <v>4.54</v>
      </c>
      <c r="F511" s="12">
        <v>160.66999999999999</v>
      </c>
      <c r="G511" s="12">
        <v>0</v>
      </c>
      <c r="H511" s="8">
        <f t="shared" si="16"/>
        <v>160.66999999999999</v>
      </c>
    </row>
    <row r="512" spans="1:8" x14ac:dyDescent="0.3">
      <c r="A512" s="6" t="s">
        <v>1017</v>
      </c>
      <c r="B512" s="6" t="s">
        <v>1018</v>
      </c>
      <c r="C512" s="12">
        <v>1.01</v>
      </c>
      <c r="D512" s="12">
        <v>0</v>
      </c>
      <c r="E512" s="8">
        <f t="shared" si="15"/>
        <v>1.01</v>
      </c>
      <c r="F512" s="12">
        <v>16.690000000000001</v>
      </c>
      <c r="G512" s="12">
        <v>0</v>
      </c>
      <c r="H512" s="8">
        <f t="shared" si="16"/>
        <v>16.690000000000001</v>
      </c>
    </row>
    <row r="513" spans="1:8" x14ac:dyDescent="0.3">
      <c r="A513" s="6" t="s">
        <v>1019</v>
      </c>
      <c r="B513" s="6" t="s">
        <v>1020</v>
      </c>
      <c r="C513" s="12">
        <v>4.0999999999999996</v>
      </c>
      <c r="D513" s="12">
        <v>0</v>
      </c>
      <c r="E513" s="8">
        <f t="shared" si="15"/>
        <v>4.0999999999999996</v>
      </c>
      <c r="F513" s="12">
        <v>66</v>
      </c>
      <c r="G513" s="12">
        <v>0</v>
      </c>
      <c r="H513" s="8">
        <f t="shared" si="16"/>
        <v>66</v>
      </c>
    </row>
    <row r="514" spans="1:8" x14ac:dyDescent="0.3">
      <c r="A514" s="6" t="s">
        <v>1021</v>
      </c>
      <c r="B514" s="6" t="s">
        <v>1022</v>
      </c>
      <c r="C514" s="12">
        <v>1.96</v>
      </c>
      <c r="D514" s="12">
        <v>0</v>
      </c>
      <c r="E514" s="8">
        <f t="shared" si="15"/>
        <v>1.96</v>
      </c>
      <c r="F514" s="12">
        <v>33.85</v>
      </c>
      <c r="G514" s="12">
        <v>0</v>
      </c>
      <c r="H514" s="8">
        <f t="shared" si="16"/>
        <v>33.85</v>
      </c>
    </row>
    <row r="515" spans="1:8" x14ac:dyDescent="0.3">
      <c r="A515" s="6" t="s">
        <v>1023</v>
      </c>
      <c r="B515" s="6" t="s">
        <v>1024</v>
      </c>
      <c r="C515" s="12">
        <v>18.04</v>
      </c>
      <c r="D515" s="12">
        <v>0</v>
      </c>
      <c r="E515" s="8">
        <f t="shared" si="15"/>
        <v>18.04</v>
      </c>
      <c r="F515" s="12">
        <v>238.13</v>
      </c>
      <c r="G515" s="12">
        <v>0</v>
      </c>
      <c r="H515" s="8">
        <f t="shared" si="16"/>
        <v>238.13</v>
      </c>
    </row>
    <row r="516" spans="1:8" x14ac:dyDescent="0.3">
      <c r="A516" s="6" t="s">
        <v>1025</v>
      </c>
      <c r="B516" s="6" t="s">
        <v>1026</v>
      </c>
      <c r="C516" s="12">
        <v>2.0299999999999998</v>
      </c>
      <c r="D516" s="12">
        <v>0</v>
      </c>
      <c r="E516" s="8">
        <f t="shared" si="15"/>
        <v>2.0299999999999998</v>
      </c>
      <c r="F516" s="12">
        <v>15.9</v>
      </c>
      <c r="G516" s="12">
        <v>0</v>
      </c>
      <c r="H516" s="8">
        <f t="shared" si="16"/>
        <v>15.9</v>
      </c>
    </row>
    <row r="517" spans="1:8" x14ac:dyDescent="0.3">
      <c r="A517" s="6" t="s">
        <v>1027</v>
      </c>
      <c r="B517" s="6" t="s">
        <v>1028</v>
      </c>
      <c r="C517" s="12">
        <v>7.45</v>
      </c>
      <c r="D517" s="12">
        <v>0</v>
      </c>
      <c r="E517" s="8">
        <f t="shared" si="15"/>
        <v>7.45</v>
      </c>
      <c r="F517" s="12">
        <v>69.760000000000005</v>
      </c>
      <c r="G517" s="12">
        <v>0</v>
      </c>
      <c r="H517" s="8">
        <f t="shared" si="16"/>
        <v>69.760000000000005</v>
      </c>
    </row>
    <row r="518" spans="1:8" x14ac:dyDescent="0.3">
      <c r="A518" s="6" t="s">
        <v>1029</v>
      </c>
      <c r="B518" s="6" t="s">
        <v>1030</v>
      </c>
      <c r="C518" s="12">
        <v>1.91</v>
      </c>
      <c r="D518" s="12">
        <v>0</v>
      </c>
      <c r="E518" s="8">
        <f t="shared" si="15"/>
        <v>1.91</v>
      </c>
      <c r="F518" s="12">
        <v>23.03</v>
      </c>
      <c r="G518" s="12">
        <v>0</v>
      </c>
      <c r="H518" s="8">
        <f t="shared" si="16"/>
        <v>23.03</v>
      </c>
    </row>
    <row r="519" spans="1:8" x14ac:dyDescent="0.3">
      <c r="A519" s="6" t="s">
        <v>1031</v>
      </c>
      <c r="B519" s="6" t="s">
        <v>1032</v>
      </c>
      <c r="C519" s="12">
        <v>7.5</v>
      </c>
      <c r="D519" s="12">
        <v>0</v>
      </c>
      <c r="E519" s="8">
        <f t="shared" si="15"/>
        <v>7.5</v>
      </c>
      <c r="F519" s="12">
        <v>188.83</v>
      </c>
      <c r="G519" s="12">
        <v>0</v>
      </c>
      <c r="H519" s="8">
        <f t="shared" si="16"/>
        <v>188.83</v>
      </c>
    </row>
    <row r="520" spans="1:8" x14ac:dyDescent="0.3">
      <c r="A520" s="6" t="s">
        <v>1033</v>
      </c>
      <c r="B520" s="6" t="s">
        <v>1034</v>
      </c>
      <c r="C520" s="12">
        <v>3.28</v>
      </c>
      <c r="D520" s="12">
        <v>0</v>
      </c>
      <c r="E520" s="8">
        <f t="shared" ref="E520:E576" si="17">C520-D520</f>
        <v>3.28</v>
      </c>
      <c r="F520" s="12">
        <v>19.68</v>
      </c>
      <c r="G520" s="12">
        <v>0</v>
      </c>
      <c r="H520" s="8">
        <f t="shared" ref="H520:H576" si="18">F520-G520</f>
        <v>19.68</v>
      </c>
    </row>
    <row r="521" spans="1:8" x14ac:dyDescent="0.3">
      <c r="A521" s="6" t="s">
        <v>1035</v>
      </c>
      <c r="B521" s="6" t="s">
        <v>1036</v>
      </c>
      <c r="C521" s="12">
        <v>35.270000000000003</v>
      </c>
      <c r="D521" s="12">
        <v>0</v>
      </c>
      <c r="E521" s="8">
        <f t="shared" si="17"/>
        <v>35.270000000000003</v>
      </c>
      <c r="F521" s="12">
        <v>1416.97</v>
      </c>
      <c r="G521" s="12">
        <v>0</v>
      </c>
      <c r="H521" s="8">
        <f t="shared" si="18"/>
        <v>1416.97</v>
      </c>
    </row>
    <row r="522" spans="1:8" x14ac:dyDescent="0.3">
      <c r="A522" s="6" t="s">
        <v>1037</v>
      </c>
      <c r="B522" s="6" t="s">
        <v>1038</v>
      </c>
      <c r="C522" s="12">
        <v>5.26</v>
      </c>
      <c r="D522" s="12">
        <v>0</v>
      </c>
      <c r="E522" s="8">
        <f t="shared" si="17"/>
        <v>5.26</v>
      </c>
      <c r="F522" s="12">
        <v>110.03</v>
      </c>
      <c r="G522" s="12">
        <v>0</v>
      </c>
      <c r="H522" s="8">
        <f t="shared" si="18"/>
        <v>110.03</v>
      </c>
    </row>
    <row r="523" spans="1:8" x14ac:dyDescent="0.3">
      <c r="A523" s="6" t="s">
        <v>1039</v>
      </c>
      <c r="B523" s="6" t="s">
        <v>1040</v>
      </c>
      <c r="C523" s="12">
        <v>10.41</v>
      </c>
      <c r="D523" s="12">
        <v>0</v>
      </c>
      <c r="E523" s="8">
        <f t="shared" si="17"/>
        <v>10.41</v>
      </c>
      <c r="F523" s="12">
        <v>126.11</v>
      </c>
      <c r="G523" s="12">
        <v>0</v>
      </c>
      <c r="H523" s="8">
        <f t="shared" si="18"/>
        <v>126.11</v>
      </c>
    </row>
    <row r="524" spans="1:8" x14ac:dyDescent="0.3">
      <c r="A524" s="6" t="s">
        <v>1041</v>
      </c>
      <c r="B524" s="6" t="s">
        <v>1042</v>
      </c>
      <c r="C524" s="12">
        <v>0.61</v>
      </c>
      <c r="D524" s="12">
        <v>0</v>
      </c>
      <c r="E524" s="8">
        <f t="shared" si="17"/>
        <v>0.61</v>
      </c>
      <c r="F524" s="12">
        <v>2.36</v>
      </c>
      <c r="G524" s="12">
        <v>0</v>
      </c>
      <c r="H524" s="8">
        <f t="shared" si="18"/>
        <v>2.36</v>
      </c>
    </row>
    <row r="525" spans="1:8" x14ac:dyDescent="0.3">
      <c r="A525" s="6" t="s">
        <v>1043</v>
      </c>
      <c r="B525" s="6" t="s">
        <v>1044</v>
      </c>
      <c r="C525" s="12">
        <v>2.1</v>
      </c>
      <c r="D525" s="12">
        <v>0</v>
      </c>
      <c r="E525" s="8">
        <f t="shared" si="17"/>
        <v>2.1</v>
      </c>
      <c r="F525" s="12">
        <v>70.83</v>
      </c>
      <c r="G525" s="12">
        <v>0</v>
      </c>
      <c r="H525" s="8">
        <f t="shared" si="18"/>
        <v>70.83</v>
      </c>
    </row>
    <row r="526" spans="1:8" x14ac:dyDescent="0.3">
      <c r="A526" s="6" t="s">
        <v>1045</v>
      </c>
      <c r="B526" s="6" t="s">
        <v>1046</v>
      </c>
      <c r="C526" s="12">
        <v>5.68</v>
      </c>
      <c r="D526" s="12">
        <v>0</v>
      </c>
      <c r="E526" s="8">
        <f t="shared" si="17"/>
        <v>5.68</v>
      </c>
      <c r="F526" s="12">
        <v>154.65</v>
      </c>
      <c r="G526" s="12">
        <v>0</v>
      </c>
      <c r="H526" s="8">
        <f t="shared" si="18"/>
        <v>154.65</v>
      </c>
    </row>
    <row r="527" spans="1:8" x14ac:dyDescent="0.3">
      <c r="A527" s="6" t="s">
        <v>1047</v>
      </c>
      <c r="B527" s="6" t="s">
        <v>1048</v>
      </c>
      <c r="C527" s="12">
        <v>0.95</v>
      </c>
      <c r="D527" s="12">
        <v>0</v>
      </c>
      <c r="E527" s="8">
        <f t="shared" si="17"/>
        <v>0.95</v>
      </c>
      <c r="F527" s="12">
        <v>5.23</v>
      </c>
      <c r="G527" s="12">
        <v>0</v>
      </c>
      <c r="H527" s="8">
        <f t="shared" si="18"/>
        <v>5.23</v>
      </c>
    </row>
    <row r="528" spans="1:8" x14ac:dyDescent="0.3">
      <c r="A528" s="6" t="s">
        <v>1049</v>
      </c>
      <c r="B528" s="6" t="s">
        <v>1050</v>
      </c>
      <c r="C528" s="12">
        <v>2.0299999999999998</v>
      </c>
      <c r="D528" s="12">
        <v>0</v>
      </c>
      <c r="E528" s="8">
        <f t="shared" si="17"/>
        <v>2.0299999999999998</v>
      </c>
      <c r="F528" s="12">
        <v>25.21</v>
      </c>
      <c r="G528" s="12">
        <v>0</v>
      </c>
      <c r="H528" s="8">
        <f t="shared" si="18"/>
        <v>25.21</v>
      </c>
    </row>
    <row r="529" spans="1:8" x14ac:dyDescent="0.3">
      <c r="A529" s="6" t="s">
        <v>1051</v>
      </c>
      <c r="B529" s="6" t="s">
        <v>1052</v>
      </c>
      <c r="C529" s="12">
        <v>2.39</v>
      </c>
      <c r="D529" s="12">
        <v>0</v>
      </c>
      <c r="E529" s="8">
        <f t="shared" si="17"/>
        <v>2.39</v>
      </c>
      <c r="F529" s="12">
        <v>34.159999999999997</v>
      </c>
      <c r="G529" s="12">
        <v>0</v>
      </c>
      <c r="H529" s="8">
        <f t="shared" si="18"/>
        <v>34.159999999999997</v>
      </c>
    </row>
    <row r="530" spans="1:8" x14ac:dyDescent="0.3">
      <c r="A530" s="6" t="s">
        <v>1053</v>
      </c>
      <c r="B530" s="6" t="s">
        <v>1054</v>
      </c>
      <c r="C530" s="12">
        <v>0.79</v>
      </c>
      <c r="D530" s="12">
        <v>0</v>
      </c>
      <c r="E530" s="8">
        <f t="shared" si="17"/>
        <v>0.79</v>
      </c>
      <c r="F530" s="12">
        <v>6.84</v>
      </c>
      <c r="G530" s="12">
        <v>0</v>
      </c>
      <c r="H530" s="8">
        <f t="shared" si="18"/>
        <v>6.84</v>
      </c>
    </row>
    <row r="531" spans="1:8" x14ac:dyDescent="0.3">
      <c r="A531" s="6" t="s">
        <v>1055</v>
      </c>
      <c r="B531" s="6" t="s">
        <v>1056</v>
      </c>
      <c r="C531" s="12">
        <v>6.92</v>
      </c>
      <c r="D531" s="12">
        <v>0</v>
      </c>
      <c r="E531" s="8">
        <f t="shared" si="17"/>
        <v>6.92</v>
      </c>
      <c r="F531" s="12">
        <v>261.12</v>
      </c>
      <c r="G531" s="12">
        <v>0</v>
      </c>
      <c r="H531" s="8">
        <f t="shared" si="18"/>
        <v>261.12</v>
      </c>
    </row>
    <row r="532" spans="1:8" x14ac:dyDescent="0.3">
      <c r="A532" s="6" t="s">
        <v>1057</v>
      </c>
      <c r="B532" s="6" t="s">
        <v>1058</v>
      </c>
      <c r="C532" s="12">
        <v>15.94</v>
      </c>
      <c r="D532" s="12">
        <v>0</v>
      </c>
      <c r="E532" s="8">
        <f t="shared" si="17"/>
        <v>15.94</v>
      </c>
      <c r="F532" s="12">
        <v>349.08</v>
      </c>
      <c r="G532" s="12">
        <v>0</v>
      </c>
      <c r="H532" s="8">
        <f t="shared" si="18"/>
        <v>349.08</v>
      </c>
    </row>
    <row r="533" spans="1:8" x14ac:dyDescent="0.3">
      <c r="A533" s="6" t="s">
        <v>1059</v>
      </c>
      <c r="B533" s="6" t="s">
        <v>1060</v>
      </c>
      <c r="C533" s="12">
        <v>4.7300000000000004</v>
      </c>
      <c r="D533" s="12">
        <v>0</v>
      </c>
      <c r="E533" s="8">
        <f t="shared" si="17"/>
        <v>4.7300000000000004</v>
      </c>
      <c r="F533" s="12">
        <v>52.09</v>
      </c>
      <c r="G533" s="12">
        <v>0</v>
      </c>
      <c r="H533" s="8">
        <f t="shared" si="18"/>
        <v>52.09</v>
      </c>
    </row>
    <row r="534" spans="1:8" x14ac:dyDescent="0.3">
      <c r="A534" s="6" t="s">
        <v>1061</v>
      </c>
      <c r="B534" s="6" t="s">
        <v>1062</v>
      </c>
      <c r="C534" s="12">
        <v>2.0299999999999998</v>
      </c>
      <c r="D534" s="12">
        <v>0</v>
      </c>
      <c r="E534" s="8">
        <f t="shared" si="17"/>
        <v>2.0299999999999998</v>
      </c>
      <c r="F534" s="12">
        <v>18.91</v>
      </c>
      <c r="G534" s="12">
        <v>0</v>
      </c>
      <c r="H534" s="8">
        <f t="shared" si="18"/>
        <v>18.91</v>
      </c>
    </row>
    <row r="535" spans="1:8" x14ac:dyDescent="0.3">
      <c r="A535" s="6" t="s">
        <v>1063</v>
      </c>
      <c r="B535" s="6" t="s">
        <v>1064</v>
      </c>
      <c r="C535" s="12">
        <v>2.97</v>
      </c>
      <c r="D535" s="12">
        <v>0</v>
      </c>
      <c r="E535" s="8">
        <f t="shared" si="17"/>
        <v>2.97</v>
      </c>
      <c r="F535" s="12">
        <v>30.83</v>
      </c>
      <c r="G535" s="12">
        <v>0</v>
      </c>
      <c r="H535" s="8">
        <f t="shared" si="18"/>
        <v>30.83</v>
      </c>
    </row>
    <row r="536" spans="1:8" x14ac:dyDescent="0.3">
      <c r="A536" s="6" t="s">
        <v>1065</v>
      </c>
      <c r="B536" s="6" t="s">
        <v>1066</v>
      </c>
      <c r="C536" s="12">
        <v>4.6900000000000004</v>
      </c>
      <c r="D536" s="12">
        <v>0</v>
      </c>
      <c r="E536" s="8">
        <f t="shared" si="17"/>
        <v>4.6900000000000004</v>
      </c>
      <c r="F536" s="12">
        <v>82.06</v>
      </c>
      <c r="G536" s="12">
        <v>0</v>
      </c>
      <c r="H536" s="8">
        <f t="shared" si="18"/>
        <v>82.06</v>
      </c>
    </row>
    <row r="537" spans="1:8" x14ac:dyDescent="0.3">
      <c r="A537" s="6" t="s">
        <v>1067</v>
      </c>
      <c r="B537" s="6" t="s">
        <v>1068</v>
      </c>
      <c r="C537" s="12">
        <v>2.1</v>
      </c>
      <c r="D537" s="12">
        <v>0</v>
      </c>
      <c r="E537" s="8">
        <f t="shared" si="17"/>
        <v>2.1</v>
      </c>
      <c r="F537" s="12">
        <v>54.64</v>
      </c>
      <c r="G537" s="12">
        <v>0</v>
      </c>
      <c r="H537" s="8">
        <f t="shared" si="18"/>
        <v>54.64</v>
      </c>
    </row>
    <row r="538" spans="1:8" x14ac:dyDescent="0.3">
      <c r="A538" s="6" t="s">
        <v>1069</v>
      </c>
      <c r="B538" s="6" t="s">
        <v>1070</v>
      </c>
      <c r="C538" s="12">
        <v>7.14</v>
      </c>
      <c r="D538" s="12">
        <v>0</v>
      </c>
      <c r="E538" s="8">
        <f t="shared" si="17"/>
        <v>7.14</v>
      </c>
      <c r="F538" s="12">
        <v>85.05</v>
      </c>
      <c r="G538" s="12">
        <v>0</v>
      </c>
      <c r="H538" s="8">
        <f t="shared" si="18"/>
        <v>85.05</v>
      </c>
    </row>
    <row r="539" spans="1:8" x14ac:dyDescent="0.3">
      <c r="A539" s="6" t="s">
        <v>1071</v>
      </c>
      <c r="B539" s="6" t="s">
        <v>1072</v>
      </c>
      <c r="C539" s="12">
        <v>2.44</v>
      </c>
      <c r="D539" s="12">
        <v>0</v>
      </c>
      <c r="E539" s="8">
        <f t="shared" si="17"/>
        <v>2.44</v>
      </c>
      <c r="F539" s="12">
        <v>57.02</v>
      </c>
      <c r="G539" s="12">
        <v>0</v>
      </c>
      <c r="H539" s="8">
        <f t="shared" si="18"/>
        <v>57.02</v>
      </c>
    </row>
    <row r="540" spans="1:8" x14ac:dyDescent="0.3">
      <c r="A540" s="6" t="s">
        <v>1073</v>
      </c>
      <c r="B540" s="6" t="s">
        <v>1074</v>
      </c>
      <c r="C540" s="12">
        <v>6.54</v>
      </c>
      <c r="D540" s="12">
        <v>0</v>
      </c>
      <c r="E540" s="8">
        <f t="shared" si="17"/>
        <v>6.54</v>
      </c>
      <c r="F540" s="12">
        <v>73.459999999999994</v>
      </c>
      <c r="G540" s="12">
        <v>0</v>
      </c>
      <c r="H540" s="8">
        <f t="shared" si="18"/>
        <v>73.459999999999994</v>
      </c>
    </row>
    <row r="541" spans="1:8" x14ac:dyDescent="0.3">
      <c r="A541" s="6" t="s">
        <v>1075</v>
      </c>
      <c r="B541" s="6" t="s">
        <v>1076</v>
      </c>
      <c r="C541" s="12">
        <v>6.15</v>
      </c>
      <c r="D541" s="12">
        <v>0</v>
      </c>
      <c r="E541" s="8">
        <f t="shared" si="17"/>
        <v>6.15</v>
      </c>
      <c r="F541" s="12">
        <v>67.5</v>
      </c>
      <c r="G541" s="12">
        <v>0</v>
      </c>
      <c r="H541" s="8">
        <f t="shared" si="18"/>
        <v>67.5</v>
      </c>
    </row>
    <row r="542" spans="1:8" x14ac:dyDescent="0.3">
      <c r="A542" s="6" t="s">
        <v>1077</v>
      </c>
      <c r="B542" s="6" t="s">
        <v>1078</v>
      </c>
      <c r="C542" s="12">
        <v>1.38</v>
      </c>
      <c r="D542" s="12">
        <v>0</v>
      </c>
      <c r="E542" s="8">
        <f t="shared" si="17"/>
        <v>1.38</v>
      </c>
      <c r="F542" s="12">
        <v>9.39</v>
      </c>
      <c r="G542" s="12">
        <v>0</v>
      </c>
      <c r="H542" s="8">
        <f t="shared" si="18"/>
        <v>9.39</v>
      </c>
    </row>
    <row r="543" spans="1:8" x14ac:dyDescent="0.3">
      <c r="A543" s="6" t="s">
        <v>1079</v>
      </c>
      <c r="B543" s="6" t="s">
        <v>1080</v>
      </c>
      <c r="C543" s="12">
        <v>7.15</v>
      </c>
      <c r="D543" s="12">
        <v>0</v>
      </c>
      <c r="E543" s="8">
        <f t="shared" si="17"/>
        <v>7.15</v>
      </c>
      <c r="F543" s="12">
        <v>140.36000000000001</v>
      </c>
      <c r="G543" s="12">
        <v>0</v>
      </c>
      <c r="H543" s="8">
        <f t="shared" si="18"/>
        <v>140.36000000000001</v>
      </c>
    </row>
    <row r="544" spans="1:8" x14ac:dyDescent="0.3">
      <c r="A544" s="6" t="s">
        <v>1081</v>
      </c>
      <c r="B544" s="6" t="s">
        <v>1082</v>
      </c>
      <c r="C544" s="12">
        <v>1.1200000000000001</v>
      </c>
      <c r="D544" s="12">
        <v>0</v>
      </c>
      <c r="E544" s="8">
        <f t="shared" si="17"/>
        <v>1.1200000000000001</v>
      </c>
      <c r="F544" s="12">
        <v>14.91</v>
      </c>
      <c r="G544" s="12">
        <v>0</v>
      </c>
      <c r="H544" s="8">
        <f t="shared" si="18"/>
        <v>14.91</v>
      </c>
    </row>
    <row r="545" spans="1:8" x14ac:dyDescent="0.3">
      <c r="A545" s="6" t="s">
        <v>1083</v>
      </c>
      <c r="B545" s="6" t="s">
        <v>1084</v>
      </c>
      <c r="C545" s="12">
        <v>3.06</v>
      </c>
      <c r="D545" s="12">
        <v>0</v>
      </c>
      <c r="E545" s="8">
        <f t="shared" si="17"/>
        <v>3.06</v>
      </c>
      <c r="F545" s="12">
        <v>132.79</v>
      </c>
      <c r="G545" s="12">
        <v>0</v>
      </c>
      <c r="H545" s="8">
        <f t="shared" si="18"/>
        <v>132.79</v>
      </c>
    </row>
    <row r="546" spans="1:8" x14ac:dyDescent="0.3">
      <c r="A546" s="6" t="s">
        <v>1085</v>
      </c>
      <c r="B546" s="6" t="s">
        <v>1086</v>
      </c>
      <c r="C546" s="12">
        <v>4.1900000000000004</v>
      </c>
      <c r="D546" s="12">
        <v>0</v>
      </c>
      <c r="E546" s="8">
        <f t="shared" si="17"/>
        <v>4.1900000000000004</v>
      </c>
      <c r="F546" s="12">
        <v>174.16</v>
      </c>
      <c r="G546" s="12">
        <v>0</v>
      </c>
      <c r="H546" s="8">
        <f t="shared" si="18"/>
        <v>174.16</v>
      </c>
    </row>
    <row r="547" spans="1:8" x14ac:dyDescent="0.3">
      <c r="A547" s="6" t="s">
        <v>1087</v>
      </c>
      <c r="B547" s="6" t="s">
        <v>1088</v>
      </c>
      <c r="C547" s="12">
        <v>2.52</v>
      </c>
      <c r="D547" s="12">
        <v>0</v>
      </c>
      <c r="E547" s="8">
        <f t="shared" si="17"/>
        <v>2.52</v>
      </c>
      <c r="F547" s="12">
        <v>32.590000000000003</v>
      </c>
      <c r="G547" s="12">
        <v>0</v>
      </c>
      <c r="H547" s="8">
        <f t="shared" si="18"/>
        <v>32.590000000000003</v>
      </c>
    </row>
    <row r="548" spans="1:8" x14ac:dyDescent="0.3">
      <c r="A548" s="6" t="s">
        <v>1089</v>
      </c>
      <c r="B548" s="6" t="s">
        <v>1090</v>
      </c>
      <c r="C548" s="12">
        <v>1.24</v>
      </c>
      <c r="D548" s="12">
        <v>0</v>
      </c>
      <c r="E548" s="8">
        <f t="shared" si="17"/>
        <v>1.24</v>
      </c>
      <c r="F548" s="12">
        <v>18.55</v>
      </c>
      <c r="G548" s="12">
        <v>0</v>
      </c>
      <c r="H548" s="8">
        <f t="shared" si="18"/>
        <v>18.55</v>
      </c>
    </row>
    <row r="549" spans="1:8" x14ac:dyDescent="0.3">
      <c r="A549" s="6" t="s">
        <v>1091</v>
      </c>
      <c r="B549" s="6" t="s">
        <v>1092</v>
      </c>
      <c r="C549" s="12">
        <v>11.25</v>
      </c>
      <c r="D549" s="12">
        <v>0</v>
      </c>
      <c r="E549" s="8">
        <f t="shared" si="17"/>
        <v>11.25</v>
      </c>
      <c r="F549" s="12">
        <v>133.58000000000001</v>
      </c>
      <c r="G549" s="12">
        <v>0</v>
      </c>
      <c r="H549" s="8">
        <f t="shared" si="18"/>
        <v>133.58000000000001</v>
      </c>
    </row>
    <row r="550" spans="1:8" x14ac:dyDescent="0.3">
      <c r="A550" s="6" t="s">
        <v>1093</v>
      </c>
      <c r="B550" s="6" t="s">
        <v>1094</v>
      </c>
      <c r="C550" s="12">
        <v>1.56</v>
      </c>
      <c r="D550" s="12">
        <v>0</v>
      </c>
      <c r="E550" s="8">
        <f t="shared" si="17"/>
        <v>1.56</v>
      </c>
      <c r="F550" s="12">
        <v>21.59</v>
      </c>
      <c r="G550" s="12">
        <v>0</v>
      </c>
      <c r="H550" s="8">
        <f t="shared" si="18"/>
        <v>21.59</v>
      </c>
    </row>
    <row r="551" spans="1:8" x14ac:dyDescent="0.3">
      <c r="A551" s="6" t="s">
        <v>1095</v>
      </c>
      <c r="B551" s="6" t="s">
        <v>1096</v>
      </c>
      <c r="C551" s="12">
        <v>5.37</v>
      </c>
      <c r="D551" s="12">
        <v>0</v>
      </c>
      <c r="E551" s="8">
        <f t="shared" si="17"/>
        <v>5.37</v>
      </c>
      <c r="F551" s="12">
        <v>211.25</v>
      </c>
      <c r="G551" s="12">
        <v>0</v>
      </c>
      <c r="H551" s="8">
        <f t="shared" si="18"/>
        <v>211.25</v>
      </c>
    </row>
    <row r="552" spans="1:8" x14ac:dyDescent="0.3">
      <c r="A552" s="6" t="s">
        <v>1097</v>
      </c>
      <c r="B552" s="6" t="s">
        <v>1098</v>
      </c>
      <c r="C552" s="12">
        <v>5.58</v>
      </c>
      <c r="D552" s="12">
        <v>0</v>
      </c>
      <c r="E552" s="8">
        <f t="shared" si="17"/>
        <v>5.58</v>
      </c>
      <c r="F552" s="12">
        <v>133.71</v>
      </c>
      <c r="G552" s="12">
        <v>0</v>
      </c>
      <c r="H552" s="8">
        <f t="shared" si="18"/>
        <v>133.71</v>
      </c>
    </row>
    <row r="553" spans="1:8" x14ac:dyDescent="0.3">
      <c r="A553" s="6" t="s">
        <v>1099</v>
      </c>
      <c r="B553" s="6" t="s">
        <v>1100</v>
      </c>
      <c r="C553" s="12">
        <v>1.96</v>
      </c>
      <c r="D553" s="12">
        <v>0</v>
      </c>
      <c r="E553" s="8">
        <f t="shared" si="17"/>
        <v>1.96</v>
      </c>
      <c r="F553" s="12">
        <v>21.02</v>
      </c>
      <c r="G553" s="12">
        <v>0</v>
      </c>
      <c r="H553" s="8">
        <f t="shared" si="18"/>
        <v>21.02</v>
      </c>
    </row>
    <row r="554" spans="1:8" x14ac:dyDescent="0.3">
      <c r="A554" s="6" t="s">
        <v>1101</v>
      </c>
      <c r="B554" s="6" t="s">
        <v>1102</v>
      </c>
      <c r="C554" s="12">
        <v>2.34</v>
      </c>
      <c r="D554" s="12">
        <v>0</v>
      </c>
      <c r="E554" s="8">
        <f t="shared" si="17"/>
        <v>2.34</v>
      </c>
      <c r="F554" s="12">
        <v>41</v>
      </c>
      <c r="G554" s="12">
        <v>0</v>
      </c>
      <c r="H554" s="8">
        <f t="shared" si="18"/>
        <v>41</v>
      </c>
    </row>
    <row r="555" spans="1:8" x14ac:dyDescent="0.3">
      <c r="A555" s="6" t="s">
        <v>1103</v>
      </c>
      <c r="B555" s="6" t="s">
        <v>1104</v>
      </c>
      <c r="C555" s="12">
        <v>12.92</v>
      </c>
      <c r="D555" s="12">
        <v>0</v>
      </c>
      <c r="E555" s="8">
        <f t="shared" si="17"/>
        <v>12.92</v>
      </c>
      <c r="F555" s="12">
        <v>239.83</v>
      </c>
      <c r="G555" s="12">
        <v>0</v>
      </c>
      <c r="H555" s="8">
        <f t="shared" si="18"/>
        <v>239.83</v>
      </c>
    </row>
    <row r="556" spans="1:8" x14ac:dyDescent="0.3">
      <c r="A556" s="6" t="s">
        <v>1105</v>
      </c>
      <c r="B556" s="6" t="s">
        <v>1106</v>
      </c>
      <c r="C556" s="12">
        <v>4.07</v>
      </c>
      <c r="D556" s="12">
        <v>0</v>
      </c>
      <c r="E556" s="8">
        <f t="shared" si="17"/>
        <v>4.07</v>
      </c>
      <c r="F556" s="12">
        <v>120.57</v>
      </c>
      <c r="G556" s="12">
        <v>0</v>
      </c>
      <c r="H556" s="8">
        <f t="shared" si="18"/>
        <v>120.57</v>
      </c>
    </row>
    <row r="557" spans="1:8" x14ac:dyDescent="0.3">
      <c r="A557" s="6" t="s">
        <v>1107</v>
      </c>
      <c r="B557" s="6" t="s">
        <v>1108</v>
      </c>
      <c r="C557" s="12">
        <v>11.79</v>
      </c>
      <c r="D557" s="12">
        <v>0</v>
      </c>
      <c r="E557" s="8">
        <f t="shared" si="17"/>
        <v>11.79</v>
      </c>
      <c r="F557" s="12">
        <v>632.85</v>
      </c>
      <c r="G557" s="12">
        <v>0</v>
      </c>
      <c r="H557" s="8">
        <f t="shared" si="18"/>
        <v>632.85</v>
      </c>
    </row>
    <row r="558" spans="1:8" x14ac:dyDescent="0.3">
      <c r="A558" s="6" t="s">
        <v>1109</v>
      </c>
      <c r="B558" s="6" t="s">
        <v>1110</v>
      </c>
      <c r="C558" s="12">
        <v>1.27</v>
      </c>
      <c r="D558" s="12">
        <v>0</v>
      </c>
      <c r="E558" s="8">
        <f t="shared" si="17"/>
        <v>1.27</v>
      </c>
      <c r="F558" s="12">
        <v>8.58</v>
      </c>
      <c r="G558" s="12">
        <v>0</v>
      </c>
      <c r="H558" s="8">
        <f t="shared" si="18"/>
        <v>8.58</v>
      </c>
    </row>
    <row r="559" spans="1:8" x14ac:dyDescent="0.3">
      <c r="A559" s="6" t="s">
        <v>1111</v>
      </c>
      <c r="B559" s="6" t="s">
        <v>1112</v>
      </c>
      <c r="C559" s="12">
        <v>5.48</v>
      </c>
      <c r="D559" s="12">
        <v>0</v>
      </c>
      <c r="E559" s="8">
        <f t="shared" si="17"/>
        <v>5.48</v>
      </c>
      <c r="F559" s="12">
        <v>252.42</v>
      </c>
      <c r="G559" s="12">
        <v>0</v>
      </c>
      <c r="H559" s="8">
        <f t="shared" si="18"/>
        <v>252.42</v>
      </c>
    </row>
    <row r="560" spans="1:8" x14ac:dyDescent="0.3">
      <c r="A560" s="6" t="s">
        <v>1113</v>
      </c>
      <c r="B560" s="6" t="s">
        <v>1114</v>
      </c>
      <c r="C560" s="12">
        <v>8.07</v>
      </c>
      <c r="D560" s="12">
        <v>0</v>
      </c>
      <c r="E560" s="8">
        <f t="shared" si="17"/>
        <v>8.07</v>
      </c>
      <c r="F560" s="12">
        <v>123.5</v>
      </c>
      <c r="G560" s="12">
        <v>0</v>
      </c>
      <c r="H560" s="8">
        <f t="shared" si="18"/>
        <v>123.5</v>
      </c>
    </row>
    <row r="561" spans="1:8" x14ac:dyDescent="0.3">
      <c r="A561" s="6" t="s">
        <v>1115</v>
      </c>
      <c r="B561" s="6" t="s">
        <v>1116</v>
      </c>
      <c r="C561" s="12">
        <v>2.83</v>
      </c>
      <c r="D561" s="12">
        <v>0</v>
      </c>
      <c r="E561" s="8">
        <f t="shared" si="17"/>
        <v>2.83</v>
      </c>
      <c r="F561" s="12">
        <v>71.52</v>
      </c>
      <c r="G561" s="12">
        <v>0</v>
      </c>
      <c r="H561" s="8">
        <f t="shared" si="18"/>
        <v>71.52</v>
      </c>
    </row>
    <row r="562" spans="1:8" x14ac:dyDescent="0.3">
      <c r="A562" s="6" t="s">
        <v>1117</v>
      </c>
      <c r="B562" s="6" t="s">
        <v>1118</v>
      </c>
      <c r="C562" s="12">
        <v>0.96</v>
      </c>
      <c r="D562" s="12">
        <v>0</v>
      </c>
      <c r="E562" s="8">
        <f t="shared" si="17"/>
        <v>0.96</v>
      </c>
      <c r="F562" s="12">
        <v>6.4</v>
      </c>
      <c r="G562" s="12">
        <v>0</v>
      </c>
      <c r="H562" s="8">
        <f t="shared" si="18"/>
        <v>6.4</v>
      </c>
    </row>
    <row r="563" spans="1:8" x14ac:dyDescent="0.3">
      <c r="A563" s="6" t="s">
        <v>1119</v>
      </c>
      <c r="B563" s="6" t="s">
        <v>1120</v>
      </c>
      <c r="C563" s="12">
        <v>6.6</v>
      </c>
      <c r="D563" s="12">
        <v>0</v>
      </c>
      <c r="E563" s="8">
        <f t="shared" si="17"/>
        <v>6.6</v>
      </c>
      <c r="F563" s="12">
        <v>304.19</v>
      </c>
      <c r="G563" s="12">
        <v>0</v>
      </c>
      <c r="H563" s="8">
        <f t="shared" si="18"/>
        <v>304.19</v>
      </c>
    </row>
    <row r="564" spans="1:8" x14ac:dyDescent="0.3">
      <c r="A564" s="6" t="s">
        <v>1121</v>
      </c>
      <c r="B564" s="6" t="s">
        <v>1122</v>
      </c>
      <c r="C564" s="12">
        <v>1.82</v>
      </c>
      <c r="D564" s="12">
        <v>0</v>
      </c>
      <c r="E564" s="8">
        <f t="shared" si="17"/>
        <v>1.82</v>
      </c>
      <c r="F564" s="12">
        <v>28.78</v>
      </c>
      <c r="G564" s="12">
        <v>0</v>
      </c>
      <c r="H564" s="8">
        <f t="shared" si="18"/>
        <v>28.78</v>
      </c>
    </row>
    <row r="565" spans="1:8" x14ac:dyDescent="0.3">
      <c r="A565" s="6" t="s">
        <v>1123</v>
      </c>
      <c r="B565" s="6" t="s">
        <v>1124</v>
      </c>
      <c r="C565" s="12">
        <v>20.420000000000002</v>
      </c>
      <c r="D565" s="12">
        <v>0</v>
      </c>
      <c r="E565" s="8">
        <f t="shared" si="17"/>
        <v>20.420000000000002</v>
      </c>
      <c r="F565" s="12">
        <v>482.52</v>
      </c>
      <c r="G565" s="12">
        <v>0</v>
      </c>
      <c r="H565" s="8">
        <f t="shared" si="18"/>
        <v>482.52</v>
      </c>
    </row>
    <row r="566" spans="1:8" x14ac:dyDescent="0.3">
      <c r="A566" s="6" t="s">
        <v>1125</v>
      </c>
      <c r="B566" s="6" t="s">
        <v>1126</v>
      </c>
      <c r="C566" s="12">
        <v>8.41</v>
      </c>
      <c r="D566" s="12">
        <v>0</v>
      </c>
      <c r="E566" s="8">
        <f t="shared" si="17"/>
        <v>8.41</v>
      </c>
      <c r="F566" s="12">
        <v>135.28</v>
      </c>
      <c r="G566" s="12">
        <v>0</v>
      </c>
      <c r="H566" s="8">
        <f t="shared" si="18"/>
        <v>135.28</v>
      </c>
    </row>
    <row r="567" spans="1:8" x14ac:dyDescent="0.3">
      <c r="A567" s="6" t="s">
        <v>1127</v>
      </c>
      <c r="B567" s="6" t="s">
        <v>1128</v>
      </c>
      <c r="C567" s="12">
        <v>4.5</v>
      </c>
      <c r="D567" s="12">
        <v>0</v>
      </c>
      <c r="E567" s="8">
        <f t="shared" si="17"/>
        <v>4.5</v>
      </c>
      <c r="F567" s="12">
        <v>61.79</v>
      </c>
      <c r="G567" s="12">
        <v>0</v>
      </c>
      <c r="H567" s="8">
        <f t="shared" si="18"/>
        <v>61.79</v>
      </c>
    </row>
    <row r="568" spans="1:8" x14ac:dyDescent="0.3">
      <c r="A568" s="6" t="s">
        <v>1129</v>
      </c>
      <c r="B568" s="6" t="s">
        <v>1130</v>
      </c>
      <c r="C568" s="12">
        <v>1.56</v>
      </c>
      <c r="D568" s="12">
        <v>0</v>
      </c>
      <c r="E568" s="8">
        <f t="shared" si="17"/>
        <v>1.56</v>
      </c>
      <c r="F568" s="12">
        <v>35.18</v>
      </c>
      <c r="G568" s="12">
        <v>0</v>
      </c>
      <c r="H568" s="8">
        <f t="shared" si="18"/>
        <v>35.18</v>
      </c>
    </row>
    <row r="569" spans="1:8" x14ac:dyDescent="0.3">
      <c r="A569" s="6" t="s">
        <v>1131</v>
      </c>
      <c r="B569" s="6" t="s">
        <v>1132</v>
      </c>
      <c r="C569" s="12">
        <v>2.2999999999999998</v>
      </c>
      <c r="D569" s="12">
        <v>0</v>
      </c>
      <c r="E569" s="8">
        <f t="shared" si="17"/>
        <v>2.2999999999999998</v>
      </c>
      <c r="F569" s="12">
        <v>26.04</v>
      </c>
      <c r="G569" s="12">
        <v>0</v>
      </c>
      <c r="H569" s="8">
        <f t="shared" si="18"/>
        <v>26.04</v>
      </c>
    </row>
    <row r="570" spans="1:8" x14ac:dyDescent="0.3">
      <c r="A570" s="6" t="s">
        <v>1133</v>
      </c>
      <c r="B570" s="6" t="s">
        <v>1134</v>
      </c>
      <c r="C570" s="12">
        <v>2.58</v>
      </c>
      <c r="D570" s="12">
        <v>0</v>
      </c>
      <c r="E570" s="8">
        <f t="shared" si="17"/>
        <v>2.58</v>
      </c>
      <c r="F570" s="12">
        <v>25</v>
      </c>
      <c r="G570" s="12">
        <v>0</v>
      </c>
      <c r="H570" s="8">
        <f t="shared" si="18"/>
        <v>25</v>
      </c>
    </row>
    <row r="571" spans="1:8" x14ac:dyDescent="0.3">
      <c r="A571" s="6" t="s">
        <v>1135</v>
      </c>
      <c r="B571" s="6" t="s">
        <v>1136</v>
      </c>
      <c r="C571" s="12">
        <v>31.82</v>
      </c>
      <c r="D571" s="12">
        <v>0</v>
      </c>
      <c r="E571" s="8">
        <f t="shared" si="17"/>
        <v>31.82</v>
      </c>
      <c r="F571" s="12">
        <v>971.93</v>
      </c>
      <c r="G571" s="12">
        <v>0</v>
      </c>
      <c r="H571" s="8">
        <f t="shared" si="18"/>
        <v>971.93</v>
      </c>
    </row>
    <row r="572" spans="1:8" x14ac:dyDescent="0.3">
      <c r="A572" s="6" t="s">
        <v>1137</v>
      </c>
      <c r="B572" s="6" t="s">
        <v>1138</v>
      </c>
      <c r="C572" s="12">
        <v>4.7699999999999996</v>
      </c>
      <c r="D572" s="12">
        <v>0</v>
      </c>
      <c r="E572" s="8">
        <f t="shared" si="17"/>
        <v>4.7699999999999996</v>
      </c>
      <c r="F572" s="12">
        <v>65.77</v>
      </c>
      <c r="G572" s="12">
        <v>0</v>
      </c>
      <c r="H572" s="8">
        <f t="shared" si="18"/>
        <v>65.77</v>
      </c>
    </row>
    <row r="573" spans="1:8" x14ac:dyDescent="0.3">
      <c r="A573" s="6" t="s">
        <v>1139</v>
      </c>
      <c r="B573" s="6" t="s">
        <v>1140</v>
      </c>
      <c r="C573" s="12">
        <v>4.79</v>
      </c>
      <c r="D573" s="12">
        <v>0</v>
      </c>
      <c r="E573" s="8">
        <f t="shared" si="17"/>
        <v>4.79</v>
      </c>
      <c r="F573" s="12">
        <v>70.739999999999995</v>
      </c>
      <c r="G573" s="12">
        <v>0</v>
      </c>
      <c r="H573" s="8">
        <f t="shared" si="18"/>
        <v>70.739999999999995</v>
      </c>
    </row>
    <row r="574" spans="1:8" x14ac:dyDescent="0.3">
      <c r="A574" s="6" t="s">
        <v>1141</v>
      </c>
      <c r="B574" s="6" t="s">
        <v>1142</v>
      </c>
      <c r="C574" s="12">
        <v>2.5299999999999998</v>
      </c>
      <c r="D574" s="12">
        <v>0</v>
      </c>
      <c r="E574" s="8">
        <f t="shared" si="17"/>
        <v>2.5299999999999998</v>
      </c>
      <c r="F574" s="12">
        <v>35.46</v>
      </c>
      <c r="G574" s="12">
        <v>0</v>
      </c>
      <c r="H574" s="8">
        <f t="shared" si="18"/>
        <v>35.46</v>
      </c>
    </row>
    <row r="575" spans="1:8" x14ac:dyDescent="0.3">
      <c r="A575" s="6" t="s">
        <v>1143</v>
      </c>
      <c r="B575" s="6" t="s">
        <v>1144</v>
      </c>
      <c r="C575" s="12">
        <v>2.72</v>
      </c>
      <c r="D575" s="12">
        <v>0</v>
      </c>
      <c r="E575" s="8">
        <f t="shared" si="17"/>
        <v>2.72</v>
      </c>
      <c r="F575" s="12">
        <v>30.41</v>
      </c>
      <c r="G575" s="12">
        <v>0</v>
      </c>
      <c r="H575" s="8">
        <f t="shared" si="18"/>
        <v>30.41</v>
      </c>
    </row>
    <row r="576" spans="1:8" x14ac:dyDescent="0.3">
      <c r="A576" s="6" t="s">
        <v>1145</v>
      </c>
      <c r="B576" s="6" t="s">
        <v>1146</v>
      </c>
      <c r="C576" s="12">
        <v>14.06</v>
      </c>
      <c r="D576" s="12">
        <v>0</v>
      </c>
      <c r="E576" s="8">
        <f t="shared" si="17"/>
        <v>14.06</v>
      </c>
      <c r="F576" s="12">
        <v>462.14</v>
      </c>
      <c r="G576" s="12">
        <v>0</v>
      </c>
      <c r="H576" s="8">
        <f t="shared" si="18"/>
        <v>462.14</v>
      </c>
    </row>
  </sheetData>
  <mergeCells count="3">
    <mergeCell ref="A1:H2"/>
    <mergeCell ref="C4:E4"/>
    <mergeCell ref="F4:H4"/>
  </mergeCells>
  <printOptions horizontalCentered="1"/>
  <pageMargins left="0.70866141732283472" right="0.47244094488188981" top="0.74803149606299213" bottom="0.55118110236220474" header="0.31496062992125984" footer="0.31496062992125984"/>
  <pageSetup scale="49" orientation="portrait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OCTUBRE-DICIEMBRE 2024</vt:lpstr>
      <vt:lpstr>OCTUBRE 2024</vt:lpstr>
      <vt:lpstr>NOVIEMBRE 2024</vt:lpstr>
      <vt:lpstr>DICIEMBRE 2024</vt:lpstr>
      <vt:lpstr>PROD. FIN.</vt:lpstr>
      <vt:lpstr>'DICIEMBRE 2024'!Títulos_a_imprimir</vt:lpstr>
      <vt:lpstr>'NOVIEMBRE 2024'!Títulos_a_imprimir</vt:lpstr>
      <vt:lpstr>'OCTUBRE 2024'!Títulos_a_imprimir</vt:lpstr>
      <vt:lpstr>'OCTUBRE-DICIEMBRE 2024'!Títulos_a_imprimir</vt:lpstr>
      <vt:lpstr>'PROD. FIN.'!Títulos_a_imprimir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Sol Canseco</cp:lastModifiedBy>
  <cp:revision/>
  <cp:lastPrinted>2025-01-07T04:44:01Z</cp:lastPrinted>
  <dcterms:created xsi:type="dcterms:W3CDTF">2020-04-04T15:34:32Z</dcterms:created>
  <dcterms:modified xsi:type="dcterms:W3CDTF">2025-01-08T02:04:55Z</dcterms:modified>
  <cp:category/>
  <cp:contentStatus/>
</cp:coreProperties>
</file>